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 activeTab="5"/>
  </bookViews>
  <sheets>
    <sheet name="Inschrijvingen Vrouwen" sheetId="4" r:id="rId1"/>
    <sheet name="Inschrijvingen Heren" sheetId="3" r:id="rId2"/>
    <sheet name="Inschrijvingen Teams" sheetId="6" r:id="rId3"/>
    <sheet name="Ind. Vrouwen" sheetId="2" r:id="rId4"/>
    <sheet name="Ind. Heren" sheetId="1" r:id="rId5"/>
    <sheet name="Teams" sheetId="5" r:id="rId6"/>
  </sheets>
  <calcPr calcId="125725"/>
</workbook>
</file>

<file path=xl/calcChain.xml><?xml version="1.0" encoding="utf-8"?>
<calcChain xmlns="http://schemas.openxmlformats.org/spreadsheetml/2006/main">
  <c r="B15" i="5"/>
  <c r="B16"/>
  <c r="B17"/>
  <c r="B14"/>
  <c r="B9"/>
  <c r="B10"/>
  <c r="B11"/>
  <c r="B8"/>
  <c r="B3"/>
  <c r="B4"/>
  <c r="B5"/>
  <c r="B2"/>
  <c r="B58" i="1"/>
  <c r="C58"/>
  <c r="B59"/>
  <c r="C59"/>
  <c r="B60"/>
  <c r="C60"/>
  <c r="B61"/>
  <c r="C61"/>
  <c r="B62"/>
  <c r="C62"/>
  <c r="B63"/>
  <c r="C63"/>
  <c r="B64"/>
  <c r="C64"/>
  <c r="B41"/>
  <c r="C41"/>
  <c r="B42"/>
  <c r="C42"/>
  <c r="B43"/>
  <c r="C43"/>
  <c r="B44"/>
  <c r="C44"/>
  <c r="B45"/>
  <c r="C45"/>
  <c r="B46"/>
  <c r="C46"/>
  <c r="B12"/>
  <c r="C12"/>
  <c r="B13"/>
  <c r="C13"/>
  <c r="B14"/>
  <c r="C14"/>
  <c r="B15"/>
  <c r="C15"/>
  <c r="B16"/>
  <c r="C16"/>
  <c r="B17"/>
  <c r="C17"/>
  <c r="B18"/>
  <c r="C18"/>
  <c r="B19"/>
  <c r="C19"/>
  <c r="B22"/>
  <c r="C22"/>
  <c r="B23"/>
  <c r="C23"/>
  <c r="B24"/>
  <c r="C24"/>
  <c r="B25"/>
  <c r="C25"/>
  <c r="B26"/>
  <c r="C26"/>
  <c r="B27"/>
  <c r="C27"/>
  <c r="B28"/>
  <c r="C28"/>
  <c r="B31"/>
  <c r="C31"/>
  <c r="B32"/>
  <c r="C32"/>
  <c r="B33"/>
  <c r="C33"/>
  <c r="B34"/>
  <c r="C34"/>
  <c r="B35"/>
  <c r="C35"/>
  <c r="B36"/>
  <c r="C36"/>
  <c r="B37"/>
  <c r="C37"/>
  <c r="B40"/>
  <c r="C40"/>
  <c r="B49"/>
  <c r="C49"/>
  <c r="B50"/>
  <c r="C50"/>
  <c r="B51"/>
  <c r="C51"/>
  <c r="B52"/>
  <c r="C52"/>
  <c r="B53"/>
  <c r="C53"/>
  <c r="B54"/>
  <c r="C54"/>
  <c r="B55"/>
  <c r="C55"/>
  <c r="B4"/>
  <c r="C4"/>
  <c r="B5"/>
  <c r="C5"/>
  <c r="B6"/>
  <c r="C6"/>
  <c r="B7"/>
  <c r="C7"/>
  <c r="B8"/>
  <c r="C8"/>
  <c r="B9"/>
  <c r="C9"/>
  <c r="B2"/>
  <c r="C3"/>
  <c r="B3"/>
  <c r="C2"/>
  <c r="C7" i="2"/>
  <c r="C8"/>
  <c r="B7"/>
  <c r="B8"/>
  <c r="C6"/>
  <c r="B6"/>
  <c r="B2"/>
  <c r="C3"/>
  <c r="C4"/>
  <c r="C5"/>
  <c r="B3"/>
  <c r="B4"/>
  <c r="B5"/>
  <c r="C2"/>
</calcChain>
</file>

<file path=xl/sharedStrings.xml><?xml version="1.0" encoding="utf-8"?>
<sst xmlns="http://schemas.openxmlformats.org/spreadsheetml/2006/main" count="1311" uniqueCount="270">
  <si>
    <t>Poule 1</t>
  </si>
  <si>
    <t>Poule 2</t>
  </si>
  <si>
    <t>Poule 3</t>
  </si>
  <si>
    <t>Poule 4</t>
  </si>
  <si>
    <t>Poule 5</t>
  </si>
  <si>
    <t>Poule 6</t>
  </si>
  <si>
    <t>Poule 7</t>
  </si>
  <si>
    <t>Federation</t>
  </si>
  <si>
    <t>Club</t>
  </si>
  <si>
    <t>Name</t>
  </si>
  <si>
    <t>First Name</t>
  </si>
  <si>
    <t>Country</t>
  </si>
  <si>
    <t>Email address</t>
  </si>
  <si>
    <t>Date of birth</t>
  </si>
  <si>
    <t>Sport / Activity</t>
  </si>
  <si>
    <t>Person in charge of the sport</t>
  </si>
  <si>
    <t>Comments</t>
  </si>
  <si>
    <t>Sporting discipline</t>
  </si>
  <si>
    <t>Team number</t>
  </si>
  <si>
    <t>Gender</t>
  </si>
  <si>
    <t>Fédération Française du Sport d'Entreprise</t>
  </si>
  <si>
    <t>Association Veolia Sport</t>
  </si>
  <si>
    <t>BANGEMANN</t>
  </si>
  <si>
    <t>Thomas</t>
  </si>
  <si>
    <t>France</t>
  </si>
  <si>
    <t>avs@veolia.com</t>
  </si>
  <si>
    <t>27/09/1965</t>
  </si>
  <si>
    <t>Darts</t>
  </si>
  <si>
    <t>Non</t>
  </si>
  <si>
    <t>Darts - men individual tournament</t>
  </si>
  <si>
    <t>Man</t>
  </si>
  <si>
    <t>Deutscher Betriebssportverband e.V</t>
  </si>
  <si>
    <t>Betriebsportgruppe Bausparkasse Schwäbisch Hall</t>
  </si>
  <si>
    <t>Büttner</t>
  </si>
  <si>
    <t>Klaus</t>
  </si>
  <si>
    <t>Germany</t>
  </si>
  <si>
    <t>ralf.ederer@kreditservice.de</t>
  </si>
  <si>
    <t>02/09/1965</t>
  </si>
  <si>
    <t>No</t>
  </si>
  <si>
    <t>Gehlert</t>
  </si>
  <si>
    <t>Chris</t>
  </si>
  <si>
    <t>04/07/1990</t>
  </si>
  <si>
    <t>Kormisch</t>
  </si>
  <si>
    <t>Alexander</t>
  </si>
  <si>
    <t>07/09/1990</t>
  </si>
  <si>
    <t>BSG LBS West</t>
  </si>
  <si>
    <t>Bähr</t>
  </si>
  <si>
    <t>thomas.baehr@t-online.de</t>
  </si>
  <si>
    <t>11/07/1960</t>
  </si>
  <si>
    <t>Teves</t>
  </si>
  <si>
    <t>Michael</t>
  </si>
  <si>
    <t>michael.teves@lbswest.de</t>
  </si>
  <si>
    <t>30/09/1960</t>
  </si>
  <si>
    <t>Yes</t>
  </si>
  <si>
    <t>Wortmann</t>
  </si>
  <si>
    <t>Dietrich</t>
  </si>
  <si>
    <t>dietrich.wortmann@lbswest.de</t>
  </si>
  <si>
    <t>01/06/1967</t>
  </si>
  <si>
    <t>BSG Stadt Maintal</t>
  </si>
  <si>
    <t>Hansl</t>
  </si>
  <si>
    <t>Matthias</t>
  </si>
  <si>
    <t>m.hansl@maintal.de</t>
  </si>
  <si>
    <t>17/03/1981</t>
  </si>
  <si>
    <t>Hess</t>
  </si>
  <si>
    <t>Walter</t>
  </si>
  <si>
    <t>Reuhl</t>
  </si>
  <si>
    <t>Ingo</t>
  </si>
  <si>
    <t>i.reuhl@maintal.de</t>
  </si>
  <si>
    <t>06/06/1980</t>
  </si>
  <si>
    <t>Schneider</t>
  </si>
  <si>
    <t>Andreas</t>
  </si>
  <si>
    <t>Stein</t>
  </si>
  <si>
    <t>Carsten</t>
  </si>
  <si>
    <t>c.stein@maintal.de</t>
  </si>
  <si>
    <t>02/05/1973</t>
  </si>
  <si>
    <t>Thieman</t>
  </si>
  <si>
    <t>Kai</t>
  </si>
  <si>
    <t>Osterreichischer Betriebssportverband</t>
  </si>
  <si>
    <t>BSK KELAG</t>
  </si>
  <si>
    <t>SCHURIAN</t>
  </si>
  <si>
    <t>Ewald</t>
  </si>
  <si>
    <t>Austria</t>
  </si>
  <si>
    <t>ewald.schurian@kaerntennetz.at</t>
  </si>
  <si>
    <t>23/03/1960</t>
  </si>
  <si>
    <t>WEBERSDORFER</t>
  </si>
  <si>
    <t>Manfred</t>
  </si>
  <si>
    <t>01/03/1957</t>
  </si>
  <si>
    <t>WEGHOFER</t>
  </si>
  <si>
    <t>Wolf-Dieter</t>
  </si>
  <si>
    <t>23/05/1957</t>
  </si>
  <si>
    <t>Nederlandse Bedrijfssportfederatie</t>
  </si>
  <si>
    <t>Decathlon</t>
  </si>
  <si>
    <t>Hendrix</t>
  </si>
  <si>
    <t>Guido</t>
  </si>
  <si>
    <t>Netherlands</t>
  </si>
  <si>
    <t>guido.hendrix@decathlon.com</t>
  </si>
  <si>
    <t>28/12/1991</t>
  </si>
  <si>
    <t xml:space="preserve">Lether </t>
  </si>
  <si>
    <t>Sjoerd</t>
  </si>
  <si>
    <t>sjoerd.lether@decathlon.com</t>
  </si>
  <si>
    <t>17/05/1987</t>
  </si>
  <si>
    <t xml:space="preserve">Dansk Firmaidraetsforbund </t>
  </si>
  <si>
    <t>DSB KH</t>
  </si>
  <si>
    <t>Frandsen</t>
  </si>
  <si>
    <t>Soeren</t>
  </si>
  <si>
    <t>Denmark</t>
  </si>
  <si>
    <t>1606sf@gmail.com</t>
  </si>
  <si>
    <t>16/06/1956</t>
  </si>
  <si>
    <t>Estonian Federation for Company Sport</t>
  </si>
  <si>
    <t>Eesti Firmaspordi Liit</t>
  </si>
  <si>
    <t>Hanimägi</t>
  </si>
  <si>
    <t>Hannes</t>
  </si>
  <si>
    <t>Estonia</t>
  </si>
  <si>
    <t>info@firmasport.ee</t>
  </si>
  <si>
    <t>08/08/1972</t>
  </si>
  <si>
    <t>Fraport AG</t>
  </si>
  <si>
    <t>Faber</t>
  </si>
  <si>
    <t>Rainer</t>
  </si>
  <si>
    <t>sportbuero@fraport.de</t>
  </si>
  <si>
    <t>07/12/1961</t>
  </si>
  <si>
    <t>Mannschaft 2</t>
  </si>
  <si>
    <t>Kühnel</t>
  </si>
  <si>
    <t>Olaf</t>
  </si>
  <si>
    <t>06/01/1974</t>
  </si>
  <si>
    <t>Michel</t>
  </si>
  <si>
    <t>Holger</t>
  </si>
  <si>
    <t>06/11/1968</t>
  </si>
  <si>
    <t>Mannschaft 1</t>
  </si>
  <si>
    <t>Ross</t>
  </si>
  <si>
    <t>Timo</t>
  </si>
  <si>
    <t>01/06/1966</t>
  </si>
  <si>
    <t>Sommer</t>
  </si>
  <si>
    <t>21/01/1968</t>
  </si>
  <si>
    <t>Wagner</t>
  </si>
  <si>
    <t>Dirk</t>
  </si>
  <si>
    <t>17/02/1970</t>
  </si>
  <si>
    <t>Stephan</t>
  </si>
  <si>
    <t>06/02/1969</t>
  </si>
  <si>
    <t>Seel</t>
  </si>
  <si>
    <t>17/01/1972</t>
  </si>
  <si>
    <t>I.F. Bispebjerg Hospital</t>
  </si>
  <si>
    <t>Hansen</t>
  </si>
  <si>
    <t>Kurt</t>
  </si>
  <si>
    <t>Lars.gerhard.hansen@regionh.dk</t>
  </si>
  <si>
    <t>14/02/1953</t>
  </si>
  <si>
    <t>Jørgensen</t>
  </si>
  <si>
    <t>Henrik</t>
  </si>
  <si>
    <t>09/04/1966</t>
  </si>
  <si>
    <t>Pallesgaard</t>
  </si>
  <si>
    <t>Jan</t>
  </si>
  <si>
    <t>11/01/1965</t>
  </si>
  <si>
    <t>Flemish Federation for Company Sport</t>
  </si>
  <si>
    <t>Panta Rhei</t>
  </si>
  <si>
    <t>Flameyn</t>
  </si>
  <si>
    <t>Patrick</t>
  </si>
  <si>
    <t>Belgium</t>
  </si>
  <si>
    <t>directeur@ktamobi.be</t>
  </si>
  <si>
    <t>Klyn</t>
  </si>
  <si>
    <t>Alex</t>
  </si>
  <si>
    <t>Provincie Oost-Vlaanderen</t>
  </si>
  <si>
    <t>Van Swalm</t>
  </si>
  <si>
    <t>Nico</t>
  </si>
  <si>
    <t>nico.van.swalm@oost-vlaanderen.be</t>
  </si>
  <si>
    <t>25/11/1968</t>
  </si>
  <si>
    <t>Roche Diagnostics GmbH</t>
  </si>
  <si>
    <t>Gajic</t>
  </si>
  <si>
    <t>Zoran</t>
  </si>
  <si>
    <t>erich.weyrauther@roche.com</t>
  </si>
  <si>
    <t>02/10/1976</t>
  </si>
  <si>
    <t>Sachse</t>
  </si>
  <si>
    <t>Dominik</t>
  </si>
  <si>
    <t>12/05/1975</t>
  </si>
  <si>
    <t>Heideck</t>
  </si>
  <si>
    <t>Steffen</t>
  </si>
  <si>
    <t>steffenheidecke@gmx.de</t>
  </si>
  <si>
    <t>12/09/1970</t>
  </si>
  <si>
    <t>Kohrt</t>
  </si>
  <si>
    <t>Florian</t>
  </si>
  <si>
    <t>floko88@t-online.de</t>
  </si>
  <si>
    <t>16/05/1988</t>
  </si>
  <si>
    <t>Kraft</t>
  </si>
  <si>
    <t xml:space="preserve">thomas.t.kraft@daimler.com </t>
  </si>
  <si>
    <t>25/08/1968</t>
  </si>
  <si>
    <t>Nowak</t>
  </si>
  <si>
    <t>Lukas</t>
  </si>
  <si>
    <t>Nowak.lukas2191@gmail.com</t>
  </si>
  <si>
    <t>Geburtsdatum 21.11.1991</t>
  </si>
  <si>
    <t>Martin</t>
  </si>
  <si>
    <t>Martin.nowak88@web.de</t>
  </si>
  <si>
    <t>06/04/1988</t>
  </si>
  <si>
    <t>Pflüger</t>
  </si>
  <si>
    <t>Joachim</t>
  </si>
  <si>
    <t>Joachim-pflueger@t-online.de</t>
  </si>
  <si>
    <t>24/09/1962</t>
  </si>
  <si>
    <t>10 x Herren Einzel
2 x Herren Mannschaft</t>
  </si>
  <si>
    <t>Schorpp</t>
  </si>
  <si>
    <t>Christian</t>
  </si>
  <si>
    <t>christian-schorpp@t-online.de</t>
  </si>
  <si>
    <t>22/07/1986</t>
  </si>
  <si>
    <t>Schubert</t>
  </si>
  <si>
    <t>Bastian</t>
  </si>
  <si>
    <t>Baschdy77@gmail.com</t>
  </si>
  <si>
    <t>23/08/1990</t>
  </si>
  <si>
    <t>Walz</t>
  </si>
  <si>
    <t>David</t>
  </si>
  <si>
    <t>walzdavid@web.de</t>
  </si>
  <si>
    <t>12/11/1991</t>
  </si>
  <si>
    <t>Wezel</t>
  </si>
  <si>
    <t>Peter</t>
  </si>
  <si>
    <t>Snoppy-wezel@t-online.de</t>
  </si>
  <si>
    <t>14/05/1971</t>
  </si>
  <si>
    <t>Klein</t>
  </si>
  <si>
    <t>Marco</t>
  </si>
  <si>
    <t>Kleinmarco2014@gmail.com</t>
  </si>
  <si>
    <t>SIG_Combibloc</t>
  </si>
  <si>
    <t>Dobrijevic</t>
  </si>
  <si>
    <t>Nenad</t>
  </si>
  <si>
    <t>nenad.Dobrijevic@sig.biz</t>
  </si>
  <si>
    <t>19/11/1980</t>
  </si>
  <si>
    <t>Hauser</t>
  </si>
  <si>
    <t>karl.kurmann@sig.biz</t>
  </si>
  <si>
    <t>23/01/1968</t>
  </si>
  <si>
    <t>SV Weiß-Blau Allianz Hamburg e.V.</t>
  </si>
  <si>
    <t>Torres</t>
  </si>
  <si>
    <t>Roberto</t>
  </si>
  <si>
    <t>Birger.Ohrt@eulerhermes.com</t>
  </si>
  <si>
    <t>25/03/1964</t>
  </si>
  <si>
    <t>darts</t>
  </si>
  <si>
    <t>1</t>
  </si>
  <si>
    <t>Rasp</t>
  </si>
  <si>
    <t>Gregor</t>
  </si>
  <si>
    <t>gregrasp@gmx.de</t>
  </si>
  <si>
    <t>12/11/1967</t>
  </si>
  <si>
    <t>Spatz</t>
  </si>
  <si>
    <t>Gaby</t>
  </si>
  <si>
    <t>spatz@muenster.de</t>
  </si>
  <si>
    <t>07/04/1963</t>
  </si>
  <si>
    <t>Teilnahme am 10km-Wettgehen, wenn es der Dart-Wettbewerb zulässt !</t>
  </si>
  <si>
    <t>Darts - women individual tournament</t>
  </si>
  <si>
    <t>Woman</t>
  </si>
  <si>
    <t>Maria</t>
  </si>
  <si>
    <t>25/01/1959</t>
  </si>
  <si>
    <t>Bonnerup</t>
  </si>
  <si>
    <t>Ann</t>
  </si>
  <si>
    <t>annbonnerup@hotmail.com</t>
  </si>
  <si>
    <t>02/12/1961</t>
  </si>
  <si>
    <t>Arslev</t>
  </si>
  <si>
    <t>Pia</t>
  </si>
  <si>
    <t>18/11/1967</t>
  </si>
  <si>
    <t>Charlotte</t>
  </si>
  <si>
    <t>23/09/1965</t>
  </si>
  <si>
    <t>Schrøder</t>
  </si>
  <si>
    <t>Tonie</t>
  </si>
  <si>
    <t>25/01/1966</t>
  </si>
  <si>
    <t>Uldahl</t>
  </si>
  <si>
    <t>Jonna</t>
  </si>
  <si>
    <t>21/05/1951</t>
  </si>
  <si>
    <t>Darts - mixed team tournament</t>
  </si>
  <si>
    <t>2</t>
  </si>
  <si>
    <t>##</t>
  </si>
  <si>
    <t>Poule A</t>
  </si>
  <si>
    <t>Poule B</t>
  </si>
  <si>
    <t>Poule C</t>
  </si>
  <si>
    <t>SG Stern Gaggenau 1</t>
  </si>
  <si>
    <t>SG Stern Gaggenau 2</t>
  </si>
  <si>
    <t>1 (res)</t>
  </si>
  <si>
    <t>2 (res)</t>
  </si>
  <si>
    <t>I.F. Bispebjerg Hospital 2</t>
  </si>
  <si>
    <t xml:space="preserve">Ederer </t>
  </si>
  <si>
    <t>Ralf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</si>
</sst>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0" xfId="0" applyFont="1" applyFill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4" fillId="2" borderId="1" xfId="1" applyFont="1" applyFill="1" applyBorder="1" applyAlignment="1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1" applyNumberFormat="1" applyFont="1" applyFill="1" applyBorder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horizontal="left" vertical="top"/>
    </xf>
    <xf numFmtId="0" fontId="0" fillId="0" borderId="1" xfId="1" applyNumberFormat="1" applyFont="1" applyFill="1" applyBorder="1" applyAlignment="1" applyProtection="1">
      <alignment vertical="center"/>
    </xf>
    <xf numFmtId="0" fontId="0" fillId="0" borderId="1" xfId="1" applyNumberFormat="1" applyFont="1" applyFill="1" applyBorder="1" applyAlignment="1" applyProtection="1">
      <alignment horizontal="left" vertical="top"/>
    </xf>
    <xf numFmtId="0" fontId="5" fillId="0" borderId="1" xfId="1" applyNumberFormat="1" applyFont="1" applyFill="1" applyBorder="1" applyAlignment="1" applyProtection="1">
      <alignment horizontal="left" vertical="top"/>
    </xf>
    <xf numFmtId="0" fontId="3" fillId="0" borderId="1" xfId="0" applyFont="1" applyFill="1" applyBorder="1"/>
    <xf numFmtId="14" fontId="3" fillId="3" borderId="1" xfId="1" applyNumberFormat="1" applyFont="1" applyFill="1" applyBorder="1" applyAlignment="1" applyProtection="1">
      <alignment horizontal="left" vertical="top"/>
    </xf>
    <xf numFmtId="0" fontId="7" fillId="0" borderId="1" xfId="2" applyNumberFormat="1" applyFont="1" applyFill="1" applyBorder="1" applyAlignment="1" applyProtection="1">
      <alignment horizontal="left" vertical="top"/>
    </xf>
    <xf numFmtId="14" fontId="3" fillId="0" borderId="1" xfId="1" applyNumberFormat="1" applyFont="1" applyFill="1" applyBorder="1" applyAlignment="1" applyProtection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3" fillId="0" borderId="0" xfId="1" applyNumberFormat="1" applyFont="1" applyFill="1" applyBorder="1" applyAlignment="1" applyProtection="1">
      <alignment horizontal="left" vertical="top"/>
    </xf>
    <xf numFmtId="0" fontId="9" fillId="0" borderId="1" xfId="1" applyNumberFormat="1" applyFont="1" applyFill="1" applyBorder="1" applyAlignment="1" applyProtection="1">
      <alignment vertical="center"/>
    </xf>
    <xf numFmtId="0" fontId="9" fillId="0" borderId="1" xfId="1" applyNumberFormat="1" applyFont="1" applyFill="1" applyBorder="1" applyAlignment="1" applyProtection="1">
      <alignment horizontal="left" vertical="top"/>
    </xf>
    <xf numFmtId="0" fontId="8" fillId="0" borderId="0" xfId="0" applyFont="1"/>
    <xf numFmtId="0" fontId="3" fillId="4" borderId="1" xfId="1" applyNumberFormat="1" applyFont="1" applyFill="1" applyBorder="1" applyAlignment="1" applyProtection="1">
      <alignment horizontal="left" vertical="top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4" fontId="3" fillId="0" borderId="0" xfId="1" applyNumberFormat="1" applyFont="1" applyFill="1" applyBorder="1" applyAlignment="1" applyProtection="1">
      <alignment horizontal="left" vertical="top"/>
    </xf>
    <xf numFmtId="0" fontId="3" fillId="0" borderId="0" xfId="0" applyFont="1" applyFill="1" applyAlignment="1">
      <alignment horizontal="center"/>
    </xf>
  </cellXfs>
  <cellStyles count="3">
    <cellStyle name="Hyperlink" xfId="2" builtinId="8"/>
    <cellStyle name="RijNiveau_4" xfId="1" builtinId="1" iLevel="3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leinmarco2014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leinmarco2014@gmail.com" TargetMode="External"/><Relationship Id="rId2" Type="http://schemas.openxmlformats.org/officeDocument/2006/relationships/hyperlink" Target="mailto:Kleinmarco2014@gmail.com" TargetMode="External"/><Relationship Id="rId1" Type="http://schemas.openxmlformats.org/officeDocument/2006/relationships/hyperlink" Target="mailto:andreas.keil@munich-airport.d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B2" sqref="B2:N8"/>
    </sheetView>
  </sheetViews>
  <sheetFormatPr defaultRowHeight="15"/>
  <cols>
    <col min="1" max="1" width="2" bestFit="1" customWidth="1"/>
    <col min="2" max="2" width="33.140625" bestFit="1" customWidth="1"/>
    <col min="3" max="3" width="20.5703125" bestFit="1" customWidth="1"/>
    <col min="4" max="4" width="17.28515625" bestFit="1" customWidth="1"/>
    <col min="5" max="5" width="10.7109375" bestFit="1" customWidth="1"/>
    <col min="6" max="6" width="8.5703125" bestFit="1" customWidth="1"/>
    <col min="7" max="7" width="28.85546875" bestFit="1" customWidth="1"/>
    <col min="8" max="8" width="12.140625" bestFit="1" customWidth="1"/>
    <col min="9" max="9" width="14.28515625" bestFit="1" customWidth="1"/>
    <col min="10" max="10" width="27.7109375" bestFit="1" customWidth="1"/>
    <col min="11" max="11" width="62.140625" bestFit="1" customWidth="1"/>
    <col min="12" max="12" width="31.5703125" bestFit="1" customWidth="1"/>
    <col min="13" max="13" width="13.85546875" bestFit="1" customWidth="1"/>
    <col min="14" max="14" width="7.7109375" bestFit="1" customWidth="1"/>
  </cols>
  <sheetData>
    <row r="1" spans="1:14">
      <c r="A1" s="17"/>
      <c r="B1" s="4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5" t="s">
        <v>15</v>
      </c>
      <c r="K1" s="5" t="s">
        <v>16</v>
      </c>
      <c r="L1" s="5" t="s">
        <v>17</v>
      </c>
      <c r="M1" s="5" t="s">
        <v>18</v>
      </c>
      <c r="N1" s="6" t="s">
        <v>19</v>
      </c>
    </row>
    <row r="2" spans="1:14">
      <c r="A2" s="18">
        <v>1</v>
      </c>
      <c r="B2" s="8" t="s">
        <v>31</v>
      </c>
      <c r="C2" s="9" t="s">
        <v>45</v>
      </c>
      <c r="D2" s="9" t="s">
        <v>233</v>
      </c>
      <c r="E2" s="9" t="s">
        <v>234</v>
      </c>
      <c r="F2" s="9" t="s">
        <v>35</v>
      </c>
      <c r="G2" s="9" t="s">
        <v>235</v>
      </c>
      <c r="H2" s="9" t="s">
        <v>236</v>
      </c>
      <c r="I2" s="9" t="s">
        <v>27</v>
      </c>
      <c r="J2" s="9" t="s">
        <v>38</v>
      </c>
      <c r="K2" s="9" t="s">
        <v>237</v>
      </c>
      <c r="L2" s="9" t="s">
        <v>238</v>
      </c>
      <c r="M2" s="9"/>
      <c r="N2" s="9" t="s">
        <v>239</v>
      </c>
    </row>
    <row r="3" spans="1:14">
      <c r="A3" s="18">
        <v>2</v>
      </c>
      <c r="B3" s="8" t="s">
        <v>77</v>
      </c>
      <c r="C3" s="9" t="s">
        <v>78</v>
      </c>
      <c r="D3" s="9" t="s">
        <v>84</v>
      </c>
      <c r="E3" s="9" t="s">
        <v>240</v>
      </c>
      <c r="F3" s="9" t="s">
        <v>81</v>
      </c>
      <c r="G3" s="9" t="s">
        <v>82</v>
      </c>
      <c r="H3" s="9" t="s">
        <v>241</v>
      </c>
      <c r="I3" s="9" t="s">
        <v>27</v>
      </c>
      <c r="J3" s="9" t="s">
        <v>38</v>
      </c>
      <c r="K3" s="9"/>
      <c r="L3" s="9" t="s">
        <v>238</v>
      </c>
      <c r="M3" s="9"/>
      <c r="N3" s="9" t="s">
        <v>239</v>
      </c>
    </row>
    <row r="4" spans="1:14">
      <c r="A4" s="18">
        <v>3</v>
      </c>
      <c r="B4" s="8" t="s">
        <v>101</v>
      </c>
      <c r="C4" s="9" t="s">
        <v>102</v>
      </c>
      <c r="D4" s="9" t="s">
        <v>242</v>
      </c>
      <c r="E4" s="9" t="s">
        <v>243</v>
      </c>
      <c r="F4" s="9" t="s">
        <v>105</v>
      </c>
      <c r="G4" s="9" t="s">
        <v>244</v>
      </c>
      <c r="H4" s="9" t="s">
        <v>245</v>
      </c>
      <c r="I4" s="9" t="s">
        <v>27</v>
      </c>
      <c r="J4" s="9" t="s">
        <v>38</v>
      </c>
      <c r="K4" s="9"/>
      <c r="L4" s="9" t="s">
        <v>238</v>
      </c>
      <c r="M4" s="9"/>
      <c r="N4" s="9" t="s">
        <v>239</v>
      </c>
    </row>
    <row r="5" spans="1:14">
      <c r="A5" s="18">
        <v>4</v>
      </c>
      <c r="B5" s="8" t="s">
        <v>101</v>
      </c>
      <c r="C5" s="9" t="s">
        <v>140</v>
      </c>
      <c r="D5" s="9" t="s">
        <v>246</v>
      </c>
      <c r="E5" s="9" t="s">
        <v>247</v>
      </c>
      <c r="F5" s="9" t="s">
        <v>105</v>
      </c>
      <c r="G5" s="9" t="s">
        <v>143</v>
      </c>
      <c r="H5" s="9" t="s">
        <v>248</v>
      </c>
      <c r="I5" s="9" t="s">
        <v>27</v>
      </c>
      <c r="J5" s="9" t="s">
        <v>38</v>
      </c>
      <c r="K5" s="9"/>
      <c r="L5" s="9" t="s">
        <v>238</v>
      </c>
      <c r="M5" s="9"/>
      <c r="N5" s="9" t="s">
        <v>239</v>
      </c>
    </row>
    <row r="6" spans="1:14">
      <c r="A6" s="18">
        <v>5</v>
      </c>
      <c r="B6" s="8" t="s">
        <v>101</v>
      </c>
      <c r="C6" s="9" t="s">
        <v>140</v>
      </c>
      <c r="D6" s="9" t="s">
        <v>141</v>
      </c>
      <c r="E6" s="9" t="s">
        <v>249</v>
      </c>
      <c r="F6" s="9" t="s">
        <v>105</v>
      </c>
      <c r="G6" s="9" t="s">
        <v>143</v>
      </c>
      <c r="H6" s="9" t="s">
        <v>250</v>
      </c>
      <c r="I6" s="9" t="s">
        <v>27</v>
      </c>
      <c r="J6" s="9" t="s">
        <v>38</v>
      </c>
      <c r="K6" s="9"/>
      <c r="L6" s="9" t="s">
        <v>238</v>
      </c>
      <c r="M6" s="9"/>
      <c r="N6" s="9" t="s">
        <v>239</v>
      </c>
    </row>
    <row r="7" spans="1:14">
      <c r="A7" s="18">
        <v>6</v>
      </c>
      <c r="B7" s="8" t="s">
        <v>101</v>
      </c>
      <c r="C7" s="9" t="s">
        <v>140</v>
      </c>
      <c r="D7" s="9" t="s">
        <v>251</v>
      </c>
      <c r="E7" s="9" t="s">
        <v>252</v>
      </c>
      <c r="F7" s="9" t="s">
        <v>105</v>
      </c>
      <c r="G7" s="9" t="s">
        <v>143</v>
      </c>
      <c r="H7" s="9" t="s">
        <v>253</v>
      </c>
      <c r="I7" s="9" t="s">
        <v>27</v>
      </c>
      <c r="J7" s="9" t="s">
        <v>38</v>
      </c>
      <c r="K7" s="9"/>
      <c r="L7" s="9" t="s">
        <v>238</v>
      </c>
      <c r="M7" s="9"/>
      <c r="N7" s="9" t="s">
        <v>239</v>
      </c>
    </row>
    <row r="8" spans="1:14">
      <c r="A8" s="18">
        <v>7</v>
      </c>
      <c r="B8" s="8" t="s">
        <v>101</v>
      </c>
      <c r="C8" s="9" t="s">
        <v>140</v>
      </c>
      <c r="D8" s="9" t="s">
        <v>254</v>
      </c>
      <c r="E8" s="9" t="s">
        <v>255</v>
      </c>
      <c r="F8" s="9" t="s">
        <v>105</v>
      </c>
      <c r="G8" s="9" t="s">
        <v>143</v>
      </c>
      <c r="H8" s="9" t="s">
        <v>256</v>
      </c>
      <c r="I8" s="9" t="s">
        <v>27</v>
      </c>
      <c r="J8" s="9" t="s">
        <v>38</v>
      </c>
      <c r="K8" s="9"/>
      <c r="L8" s="9" t="s">
        <v>238</v>
      </c>
      <c r="M8" s="9"/>
      <c r="N8" s="9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2"/>
  <sheetViews>
    <sheetView topLeftCell="A13" workbookViewId="0">
      <selection activeCell="C57" sqref="C57"/>
    </sheetView>
  </sheetViews>
  <sheetFormatPr defaultRowHeight="15"/>
  <cols>
    <col min="1" max="1" width="3" bestFit="1" customWidth="1"/>
    <col min="2" max="2" width="37.140625" bestFit="1" customWidth="1"/>
    <col min="3" max="3" width="44.42578125" bestFit="1" customWidth="1"/>
    <col min="4" max="4" width="17.28515625" bestFit="1" customWidth="1"/>
    <col min="5" max="5" width="10.7109375" bestFit="1" customWidth="1"/>
    <col min="6" max="6" width="12" bestFit="1" customWidth="1"/>
    <col min="7" max="7" width="31.5703125" bestFit="1" customWidth="1"/>
    <col min="8" max="8" width="12.140625" bestFit="1" customWidth="1"/>
    <col min="9" max="9" width="14.28515625" bestFit="1" customWidth="1"/>
    <col min="10" max="10" width="27.7109375" bestFit="1" customWidth="1"/>
    <col min="11" max="11" width="37.28515625" bestFit="1" customWidth="1"/>
    <col min="12" max="12" width="29.140625" bestFit="1" customWidth="1"/>
    <col min="13" max="13" width="13.85546875" bestFit="1" customWidth="1"/>
    <col min="14" max="14" width="7.7109375" bestFit="1" customWidth="1"/>
  </cols>
  <sheetData>
    <row r="1" spans="1:14">
      <c r="B1" s="4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5" t="s">
        <v>15</v>
      </c>
      <c r="K1" s="5" t="s">
        <v>16</v>
      </c>
      <c r="L1" s="5" t="s">
        <v>17</v>
      </c>
      <c r="M1" s="5" t="s">
        <v>18</v>
      </c>
      <c r="N1" s="6" t="s">
        <v>19</v>
      </c>
    </row>
    <row r="2" spans="1:14">
      <c r="A2" s="7">
        <v>1</v>
      </c>
      <c r="B2" s="8" t="s">
        <v>20</v>
      </c>
      <c r="C2" s="9" t="s">
        <v>21</v>
      </c>
      <c r="D2" s="9" t="s">
        <v>22</v>
      </c>
      <c r="E2" s="9" t="s">
        <v>23</v>
      </c>
      <c r="F2" s="9" t="s">
        <v>24</v>
      </c>
      <c r="G2" s="9" t="s">
        <v>25</v>
      </c>
      <c r="H2" s="9" t="s">
        <v>26</v>
      </c>
      <c r="I2" s="9" t="s">
        <v>27</v>
      </c>
      <c r="J2" s="9" t="s">
        <v>28</v>
      </c>
      <c r="K2" s="9"/>
      <c r="L2" s="9" t="s">
        <v>29</v>
      </c>
      <c r="M2" s="9"/>
      <c r="N2" s="9" t="s">
        <v>30</v>
      </c>
    </row>
    <row r="3" spans="1:14">
      <c r="A3" s="7">
        <v>2</v>
      </c>
      <c r="B3" s="8" t="s">
        <v>31</v>
      </c>
      <c r="C3" s="9" t="s">
        <v>32</v>
      </c>
      <c r="D3" s="9" t="s">
        <v>33</v>
      </c>
      <c r="E3" s="9" t="s">
        <v>34</v>
      </c>
      <c r="F3" s="9" t="s">
        <v>35</v>
      </c>
      <c r="G3" s="9" t="s">
        <v>36</v>
      </c>
      <c r="H3" s="9" t="s">
        <v>37</v>
      </c>
      <c r="I3" s="9" t="s">
        <v>27</v>
      </c>
      <c r="J3" s="9" t="s">
        <v>38</v>
      </c>
      <c r="K3" s="9"/>
      <c r="L3" s="9" t="s">
        <v>29</v>
      </c>
      <c r="M3" s="9"/>
      <c r="N3" s="9" t="s">
        <v>30</v>
      </c>
    </row>
    <row r="4" spans="1:14">
      <c r="A4" s="7">
        <v>3</v>
      </c>
      <c r="B4" s="8" t="s">
        <v>31</v>
      </c>
      <c r="C4" s="9" t="s">
        <v>32</v>
      </c>
      <c r="D4" s="9" t="s">
        <v>39</v>
      </c>
      <c r="E4" s="9" t="s">
        <v>40</v>
      </c>
      <c r="F4" s="9" t="s">
        <v>35</v>
      </c>
      <c r="G4" s="9" t="s">
        <v>36</v>
      </c>
      <c r="H4" s="9" t="s">
        <v>41</v>
      </c>
      <c r="I4" s="9" t="s">
        <v>27</v>
      </c>
      <c r="J4" s="9" t="s">
        <v>38</v>
      </c>
      <c r="K4" s="9"/>
      <c r="L4" s="9" t="s">
        <v>29</v>
      </c>
      <c r="M4" s="9"/>
      <c r="N4" s="9" t="s">
        <v>30</v>
      </c>
    </row>
    <row r="5" spans="1:14">
      <c r="A5" s="7">
        <v>4</v>
      </c>
      <c r="B5" s="8" t="s">
        <v>31</v>
      </c>
      <c r="C5" s="9" t="s">
        <v>32</v>
      </c>
      <c r="D5" s="9" t="s">
        <v>42</v>
      </c>
      <c r="E5" s="9" t="s">
        <v>43</v>
      </c>
      <c r="F5" s="9" t="s">
        <v>35</v>
      </c>
      <c r="G5" s="9" t="s">
        <v>36</v>
      </c>
      <c r="H5" s="9" t="s">
        <v>44</v>
      </c>
      <c r="I5" s="9" t="s">
        <v>27</v>
      </c>
      <c r="J5" s="9" t="s">
        <v>38</v>
      </c>
      <c r="K5" s="9"/>
      <c r="L5" s="9" t="s">
        <v>29</v>
      </c>
      <c r="M5" s="9"/>
      <c r="N5" s="9" t="s">
        <v>30</v>
      </c>
    </row>
    <row r="6" spans="1:14">
      <c r="A6" s="7">
        <v>5</v>
      </c>
      <c r="B6" s="8" t="s">
        <v>31</v>
      </c>
      <c r="C6" s="9" t="s">
        <v>45</v>
      </c>
      <c r="D6" s="9" t="s">
        <v>46</v>
      </c>
      <c r="E6" s="9" t="s">
        <v>23</v>
      </c>
      <c r="F6" s="9" t="s">
        <v>35</v>
      </c>
      <c r="G6" s="9" t="s">
        <v>47</v>
      </c>
      <c r="H6" s="9" t="s">
        <v>48</v>
      </c>
      <c r="I6" s="9" t="s">
        <v>27</v>
      </c>
      <c r="J6" s="9" t="s">
        <v>38</v>
      </c>
      <c r="K6" s="9"/>
      <c r="L6" s="9" t="s">
        <v>29</v>
      </c>
      <c r="M6" s="9"/>
      <c r="N6" s="9" t="s">
        <v>30</v>
      </c>
    </row>
    <row r="7" spans="1:14">
      <c r="A7" s="7">
        <v>6</v>
      </c>
      <c r="B7" s="8" t="s">
        <v>31</v>
      </c>
      <c r="C7" s="9" t="s">
        <v>45</v>
      </c>
      <c r="D7" s="9" t="s">
        <v>49</v>
      </c>
      <c r="E7" s="9" t="s">
        <v>50</v>
      </c>
      <c r="F7" s="9" t="s">
        <v>35</v>
      </c>
      <c r="G7" s="9" t="s">
        <v>51</v>
      </c>
      <c r="H7" s="9" t="s">
        <v>52</v>
      </c>
      <c r="I7" s="9" t="s">
        <v>27</v>
      </c>
      <c r="J7" s="9" t="s">
        <v>53</v>
      </c>
      <c r="K7" s="9"/>
      <c r="L7" s="9" t="s">
        <v>29</v>
      </c>
      <c r="M7" s="9"/>
      <c r="N7" s="9" t="s">
        <v>30</v>
      </c>
    </row>
    <row r="8" spans="1:14">
      <c r="A8" s="7">
        <v>7</v>
      </c>
      <c r="B8" s="8" t="s">
        <v>31</v>
      </c>
      <c r="C8" s="9" t="s">
        <v>45</v>
      </c>
      <c r="D8" s="9" t="s">
        <v>54</v>
      </c>
      <c r="E8" s="9" t="s">
        <v>55</v>
      </c>
      <c r="F8" s="9" t="s">
        <v>35</v>
      </c>
      <c r="G8" s="9" t="s">
        <v>56</v>
      </c>
      <c r="H8" s="9" t="s">
        <v>57</v>
      </c>
      <c r="I8" s="9" t="s">
        <v>27</v>
      </c>
      <c r="J8" s="9" t="s">
        <v>38</v>
      </c>
      <c r="K8" s="9"/>
      <c r="L8" s="9" t="s">
        <v>29</v>
      </c>
      <c r="M8" s="9"/>
      <c r="N8" s="9" t="s">
        <v>30</v>
      </c>
    </row>
    <row r="9" spans="1:14">
      <c r="A9" s="7">
        <v>8</v>
      </c>
      <c r="B9" s="8" t="s">
        <v>31</v>
      </c>
      <c r="C9" s="9" t="s">
        <v>58</v>
      </c>
      <c r="D9" s="9" t="s">
        <v>59</v>
      </c>
      <c r="E9" s="9" t="s">
        <v>60</v>
      </c>
      <c r="F9" s="9" t="s">
        <v>35</v>
      </c>
      <c r="G9" s="9" t="s">
        <v>61</v>
      </c>
      <c r="H9" s="9" t="s">
        <v>62</v>
      </c>
      <c r="I9" s="9" t="s">
        <v>27</v>
      </c>
      <c r="J9" s="9" t="s">
        <v>38</v>
      </c>
      <c r="K9" s="9"/>
      <c r="L9" s="9" t="s">
        <v>29</v>
      </c>
      <c r="M9" s="9"/>
      <c r="N9" s="9" t="s">
        <v>30</v>
      </c>
    </row>
    <row r="10" spans="1:14">
      <c r="A10" s="7">
        <v>9</v>
      </c>
      <c r="B10" s="8" t="s">
        <v>31</v>
      </c>
      <c r="C10" s="9" t="s">
        <v>58</v>
      </c>
      <c r="D10" s="9" t="s">
        <v>63</v>
      </c>
      <c r="E10" s="9" t="s">
        <v>64</v>
      </c>
      <c r="F10" s="9" t="s">
        <v>35</v>
      </c>
      <c r="G10" s="9" t="s">
        <v>61</v>
      </c>
      <c r="H10" s="9" t="s">
        <v>62</v>
      </c>
      <c r="I10" s="9" t="s">
        <v>27</v>
      </c>
      <c r="J10" s="9" t="s">
        <v>38</v>
      </c>
      <c r="K10" s="9"/>
      <c r="L10" s="9" t="s">
        <v>29</v>
      </c>
      <c r="M10" s="9"/>
      <c r="N10" s="9" t="s">
        <v>30</v>
      </c>
    </row>
    <row r="11" spans="1:14">
      <c r="A11" s="7">
        <v>10</v>
      </c>
      <c r="B11" s="8" t="s">
        <v>31</v>
      </c>
      <c r="C11" s="9" t="s">
        <v>58</v>
      </c>
      <c r="D11" s="9" t="s">
        <v>65</v>
      </c>
      <c r="E11" s="9" t="s">
        <v>66</v>
      </c>
      <c r="F11" s="9" t="s">
        <v>35</v>
      </c>
      <c r="G11" s="9" t="s">
        <v>67</v>
      </c>
      <c r="H11" s="9" t="s">
        <v>68</v>
      </c>
      <c r="I11" s="9" t="s">
        <v>27</v>
      </c>
      <c r="J11" s="9" t="s">
        <v>38</v>
      </c>
      <c r="K11" s="9"/>
      <c r="L11" s="9" t="s">
        <v>29</v>
      </c>
      <c r="M11" s="9"/>
      <c r="N11" s="9" t="s">
        <v>30</v>
      </c>
    </row>
    <row r="12" spans="1:14">
      <c r="A12" s="7">
        <v>11</v>
      </c>
      <c r="B12" s="8" t="s">
        <v>31</v>
      </c>
      <c r="C12" s="9" t="s">
        <v>58</v>
      </c>
      <c r="D12" s="9" t="s">
        <v>69</v>
      </c>
      <c r="E12" s="9" t="s">
        <v>70</v>
      </c>
      <c r="F12" s="9" t="s">
        <v>35</v>
      </c>
      <c r="G12" s="9" t="s">
        <v>67</v>
      </c>
      <c r="H12" s="9" t="s">
        <v>68</v>
      </c>
      <c r="I12" s="9" t="s">
        <v>27</v>
      </c>
      <c r="J12" s="9" t="s">
        <v>38</v>
      </c>
      <c r="K12" s="9"/>
      <c r="L12" s="9" t="s">
        <v>29</v>
      </c>
      <c r="M12" s="9"/>
      <c r="N12" s="9" t="s">
        <v>30</v>
      </c>
    </row>
    <row r="13" spans="1:14">
      <c r="A13" s="7">
        <v>12</v>
      </c>
      <c r="B13" s="8" t="s">
        <v>31</v>
      </c>
      <c r="C13" s="9" t="s">
        <v>58</v>
      </c>
      <c r="D13" s="9" t="s">
        <v>71</v>
      </c>
      <c r="E13" s="9" t="s">
        <v>72</v>
      </c>
      <c r="F13" s="9" t="s">
        <v>35</v>
      </c>
      <c r="G13" s="9" t="s">
        <v>73</v>
      </c>
      <c r="H13" s="9" t="s">
        <v>74</v>
      </c>
      <c r="I13" s="9" t="s">
        <v>27</v>
      </c>
      <c r="J13" s="9" t="s">
        <v>38</v>
      </c>
      <c r="K13" s="9"/>
      <c r="L13" s="9" t="s">
        <v>29</v>
      </c>
      <c r="M13" s="9"/>
      <c r="N13" s="9" t="s">
        <v>30</v>
      </c>
    </row>
    <row r="14" spans="1:14">
      <c r="A14" s="7">
        <v>13</v>
      </c>
      <c r="B14" s="8" t="s">
        <v>31</v>
      </c>
      <c r="C14" s="9" t="s">
        <v>58</v>
      </c>
      <c r="D14" s="9" t="s">
        <v>75</v>
      </c>
      <c r="E14" s="9" t="s">
        <v>76</v>
      </c>
      <c r="F14" s="9" t="s">
        <v>35</v>
      </c>
      <c r="G14" s="9" t="s">
        <v>73</v>
      </c>
      <c r="H14" s="9"/>
      <c r="I14" s="9" t="s">
        <v>27</v>
      </c>
      <c r="J14" s="9" t="s">
        <v>38</v>
      </c>
      <c r="K14" s="9"/>
      <c r="L14" s="9" t="s">
        <v>29</v>
      </c>
      <c r="M14" s="9"/>
      <c r="N14" s="9" t="s">
        <v>30</v>
      </c>
    </row>
    <row r="15" spans="1:14">
      <c r="A15" s="7">
        <v>14</v>
      </c>
      <c r="B15" s="8" t="s">
        <v>77</v>
      </c>
      <c r="C15" s="9" t="s">
        <v>78</v>
      </c>
      <c r="D15" s="9" t="s">
        <v>79</v>
      </c>
      <c r="E15" s="9" t="s">
        <v>80</v>
      </c>
      <c r="F15" s="9" t="s">
        <v>81</v>
      </c>
      <c r="G15" s="9" t="s">
        <v>82</v>
      </c>
      <c r="H15" s="9" t="s">
        <v>83</v>
      </c>
      <c r="I15" s="9" t="s">
        <v>27</v>
      </c>
      <c r="J15" s="9" t="s">
        <v>53</v>
      </c>
      <c r="K15" s="9"/>
      <c r="L15" s="9" t="s">
        <v>29</v>
      </c>
      <c r="M15" s="9"/>
      <c r="N15" s="9" t="s">
        <v>30</v>
      </c>
    </row>
    <row r="16" spans="1:14">
      <c r="A16" s="7">
        <v>15</v>
      </c>
      <c r="B16" s="8" t="s">
        <v>77</v>
      </c>
      <c r="C16" s="9" t="s">
        <v>78</v>
      </c>
      <c r="D16" s="9" t="s">
        <v>84</v>
      </c>
      <c r="E16" s="9" t="s">
        <v>85</v>
      </c>
      <c r="F16" s="9" t="s">
        <v>81</v>
      </c>
      <c r="G16" s="9" t="s">
        <v>82</v>
      </c>
      <c r="H16" s="9" t="s">
        <v>86</v>
      </c>
      <c r="I16" s="9" t="s">
        <v>27</v>
      </c>
      <c r="J16" s="9" t="s">
        <v>38</v>
      </c>
      <c r="K16" s="9"/>
      <c r="L16" s="9" t="s">
        <v>29</v>
      </c>
      <c r="M16" s="9"/>
      <c r="N16" s="9" t="s">
        <v>30</v>
      </c>
    </row>
    <row r="17" spans="1:14">
      <c r="A17" s="7">
        <v>16</v>
      </c>
      <c r="B17" s="8" t="s">
        <v>77</v>
      </c>
      <c r="C17" s="9" t="s">
        <v>78</v>
      </c>
      <c r="D17" s="9" t="s">
        <v>87</v>
      </c>
      <c r="E17" s="9" t="s">
        <v>88</v>
      </c>
      <c r="F17" s="9" t="s">
        <v>81</v>
      </c>
      <c r="G17" s="9" t="s">
        <v>82</v>
      </c>
      <c r="H17" s="9" t="s">
        <v>89</v>
      </c>
      <c r="I17" s="9" t="s">
        <v>27</v>
      </c>
      <c r="J17" s="9" t="s">
        <v>38</v>
      </c>
      <c r="K17" s="9"/>
      <c r="L17" s="9" t="s">
        <v>29</v>
      </c>
      <c r="M17" s="9"/>
      <c r="N17" s="9" t="s">
        <v>30</v>
      </c>
    </row>
    <row r="18" spans="1:14">
      <c r="A18" s="7">
        <v>17</v>
      </c>
      <c r="B18" s="10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27</v>
      </c>
      <c r="J18" s="11" t="s">
        <v>38</v>
      </c>
      <c r="K18" s="11"/>
      <c r="L18" s="9" t="s">
        <v>29</v>
      </c>
      <c r="M18" s="11"/>
      <c r="N18" s="11" t="s">
        <v>30</v>
      </c>
    </row>
    <row r="19" spans="1:14">
      <c r="A19" s="7">
        <v>18</v>
      </c>
      <c r="B19" s="10" t="s">
        <v>90</v>
      </c>
      <c r="C19" s="11" t="s">
        <v>91</v>
      </c>
      <c r="D19" s="11" t="s">
        <v>97</v>
      </c>
      <c r="E19" s="11" t="s">
        <v>98</v>
      </c>
      <c r="F19" s="11" t="s">
        <v>94</v>
      </c>
      <c r="G19" s="11" t="s">
        <v>99</v>
      </c>
      <c r="H19" s="11" t="s">
        <v>100</v>
      </c>
      <c r="I19" s="11" t="s">
        <v>27</v>
      </c>
      <c r="J19" s="11" t="s">
        <v>38</v>
      </c>
      <c r="K19" s="11"/>
      <c r="L19" s="9" t="s">
        <v>29</v>
      </c>
      <c r="M19" s="11"/>
      <c r="N19" s="11" t="s">
        <v>30</v>
      </c>
    </row>
    <row r="20" spans="1:14">
      <c r="A20" s="7">
        <v>19</v>
      </c>
      <c r="B20" s="8" t="s">
        <v>101</v>
      </c>
      <c r="C20" s="9" t="s">
        <v>102</v>
      </c>
      <c r="D20" s="9" t="s">
        <v>103</v>
      </c>
      <c r="E20" s="9" t="s">
        <v>104</v>
      </c>
      <c r="F20" s="9" t="s">
        <v>105</v>
      </c>
      <c r="G20" s="9" t="s">
        <v>106</v>
      </c>
      <c r="H20" s="9" t="s">
        <v>107</v>
      </c>
      <c r="I20" s="9" t="s">
        <v>27</v>
      </c>
      <c r="J20" s="9" t="s">
        <v>38</v>
      </c>
      <c r="K20" s="9"/>
      <c r="L20" s="9" t="s">
        <v>29</v>
      </c>
      <c r="M20" s="9"/>
      <c r="N20" s="9" t="s">
        <v>30</v>
      </c>
    </row>
    <row r="21" spans="1:14">
      <c r="A21" s="7">
        <v>20</v>
      </c>
      <c r="B21" s="8" t="s">
        <v>108</v>
      </c>
      <c r="C21" s="9" t="s">
        <v>109</v>
      </c>
      <c r="D21" s="9" t="s">
        <v>110</v>
      </c>
      <c r="E21" s="9" t="s">
        <v>111</v>
      </c>
      <c r="F21" s="9" t="s">
        <v>112</v>
      </c>
      <c r="G21" s="9" t="s">
        <v>113</v>
      </c>
      <c r="H21" s="9" t="s">
        <v>114</v>
      </c>
      <c r="I21" s="9" t="s">
        <v>27</v>
      </c>
      <c r="J21" s="9" t="s">
        <v>38</v>
      </c>
      <c r="K21" s="9"/>
      <c r="L21" s="9" t="s">
        <v>29</v>
      </c>
      <c r="M21" s="9"/>
      <c r="N21" s="9" t="s">
        <v>30</v>
      </c>
    </row>
    <row r="22" spans="1:14">
      <c r="A22" s="7">
        <v>21</v>
      </c>
      <c r="B22" s="8" t="s">
        <v>31</v>
      </c>
      <c r="C22" s="9" t="s">
        <v>115</v>
      </c>
      <c r="D22" s="9" t="s">
        <v>116</v>
      </c>
      <c r="E22" s="9" t="s">
        <v>117</v>
      </c>
      <c r="F22" s="9" t="s">
        <v>35</v>
      </c>
      <c r="G22" s="9" t="s">
        <v>118</v>
      </c>
      <c r="H22" s="9" t="s">
        <v>119</v>
      </c>
      <c r="I22" s="9" t="s">
        <v>27</v>
      </c>
      <c r="J22" s="9" t="s">
        <v>38</v>
      </c>
      <c r="K22" s="9" t="s">
        <v>120</v>
      </c>
      <c r="L22" s="9" t="s">
        <v>29</v>
      </c>
      <c r="M22" s="9"/>
      <c r="N22" s="9" t="s">
        <v>30</v>
      </c>
    </row>
    <row r="23" spans="1:14">
      <c r="A23" s="7">
        <v>22</v>
      </c>
      <c r="B23" s="8" t="s">
        <v>31</v>
      </c>
      <c r="C23" s="9" t="s">
        <v>115</v>
      </c>
      <c r="D23" s="9" t="s">
        <v>121</v>
      </c>
      <c r="E23" s="9" t="s">
        <v>122</v>
      </c>
      <c r="F23" s="9" t="s">
        <v>35</v>
      </c>
      <c r="G23" s="9" t="s">
        <v>118</v>
      </c>
      <c r="H23" s="9" t="s">
        <v>123</v>
      </c>
      <c r="I23" s="9" t="s">
        <v>27</v>
      </c>
      <c r="J23" s="9" t="s">
        <v>38</v>
      </c>
      <c r="K23" s="9" t="s">
        <v>120</v>
      </c>
      <c r="L23" s="9" t="s">
        <v>29</v>
      </c>
      <c r="M23" s="9"/>
      <c r="N23" s="9" t="s">
        <v>30</v>
      </c>
    </row>
    <row r="24" spans="1:14">
      <c r="A24" s="7">
        <v>23</v>
      </c>
      <c r="B24" s="8" t="s">
        <v>31</v>
      </c>
      <c r="C24" s="9" t="s">
        <v>115</v>
      </c>
      <c r="D24" s="9" t="s">
        <v>124</v>
      </c>
      <c r="E24" s="9" t="s">
        <v>125</v>
      </c>
      <c r="F24" s="9" t="s">
        <v>35</v>
      </c>
      <c r="G24" s="9" t="s">
        <v>118</v>
      </c>
      <c r="H24" s="9" t="s">
        <v>126</v>
      </c>
      <c r="I24" s="9" t="s">
        <v>27</v>
      </c>
      <c r="J24" s="9" t="s">
        <v>38</v>
      </c>
      <c r="K24" s="9" t="s">
        <v>127</v>
      </c>
      <c r="L24" s="9" t="s">
        <v>29</v>
      </c>
      <c r="M24" s="9"/>
      <c r="N24" s="9" t="s">
        <v>30</v>
      </c>
    </row>
    <row r="25" spans="1:14">
      <c r="A25" s="7">
        <v>24</v>
      </c>
      <c r="B25" s="8" t="s">
        <v>31</v>
      </c>
      <c r="C25" s="9" t="s">
        <v>115</v>
      </c>
      <c r="D25" s="9" t="s">
        <v>128</v>
      </c>
      <c r="E25" s="9" t="s">
        <v>129</v>
      </c>
      <c r="F25" s="9" t="s">
        <v>35</v>
      </c>
      <c r="G25" s="9" t="s">
        <v>118</v>
      </c>
      <c r="H25" s="9" t="s">
        <v>130</v>
      </c>
      <c r="I25" s="9" t="s">
        <v>27</v>
      </c>
      <c r="J25" s="9" t="s">
        <v>38</v>
      </c>
      <c r="K25" s="9" t="s">
        <v>120</v>
      </c>
      <c r="L25" s="9" t="s">
        <v>29</v>
      </c>
      <c r="M25" s="9"/>
      <c r="N25" s="9" t="s">
        <v>30</v>
      </c>
    </row>
    <row r="26" spans="1:14">
      <c r="A26" s="7">
        <v>25</v>
      </c>
      <c r="B26" s="8" t="s">
        <v>31</v>
      </c>
      <c r="C26" s="9" t="s">
        <v>115</v>
      </c>
      <c r="D26" s="9" t="s">
        <v>131</v>
      </c>
      <c r="E26" s="9" t="s">
        <v>60</v>
      </c>
      <c r="F26" s="9" t="s">
        <v>35</v>
      </c>
      <c r="G26" s="9" t="s">
        <v>118</v>
      </c>
      <c r="H26" s="9" t="s">
        <v>132</v>
      </c>
      <c r="I26" s="9" t="s">
        <v>27</v>
      </c>
      <c r="J26" s="9" t="s">
        <v>38</v>
      </c>
      <c r="K26" s="9" t="s">
        <v>127</v>
      </c>
      <c r="L26" s="9" t="s">
        <v>29</v>
      </c>
      <c r="M26" s="9"/>
      <c r="N26" s="9" t="s">
        <v>30</v>
      </c>
    </row>
    <row r="27" spans="1:14">
      <c r="A27" s="7">
        <v>26</v>
      </c>
      <c r="B27" s="8" t="s">
        <v>31</v>
      </c>
      <c r="C27" s="9" t="s">
        <v>115</v>
      </c>
      <c r="D27" s="9" t="s">
        <v>133</v>
      </c>
      <c r="E27" s="9" t="s">
        <v>134</v>
      </c>
      <c r="F27" s="9" t="s">
        <v>35</v>
      </c>
      <c r="G27" s="9" t="s">
        <v>118</v>
      </c>
      <c r="H27" s="9" t="s">
        <v>135</v>
      </c>
      <c r="I27" s="9" t="s">
        <v>27</v>
      </c>
      <c r="J27" s="9" t="s">
        <v>38</v>
      </c>
      <c r="K27" s="9" t="s">
        <v>127</v>
      </c>
      <c r="L27" s="9" t="s">
        <v>29</v>
      </c>
      <c r="M27" s="9"/>
      <c r="N27" s="9" t="s">
        <v>30</v>
      </c>
    </row>
    <row r="28" spans="1:14">
      <c r="A28" s="7">
        <v>27</v>
      </c>
      <c r="B28" s="8" t="s">
        <v>31</v>
      </c>
      <c r="C28" s="9" t="s">
        <v>115</v>
      </c>
      <c r="D28" s="9" t="s">
        <v>133</v>
      </c>
      <c r="E28" s="9" t="s">
        <v>136</v>
      </c>
      <c r="F28" s="9" t="s">
        <v>35</v>
      </c>
      <c r="G28" s="9" t="s">
        <v>118</v>
      </c>
      <c r="H28" s="9" t="s">
        <v>137</v>
      </c>
      <c r="I28" s="9" t="s">
        <v>27</v>
      </c>
      <c r="J28" s="9" t="s">
        <v>38</v>
      </c>
      <c r="K28" s="9" t="s">
        <v>120</v>
      </c>
      <c r="L28" s="9" t="s">
        <v>29</v>
      </c>
      <c r="M28" s="9"/>
      <c r="N28" s="9" t="s">
        <v>30</v>
      </c>
    </row>
    <row r="29" spans="1:14">
      <c r="A29" s="7">
        <v>28</v>
      </c>
      <c r="B29" s="8" t="s">
        <v>31</v>
      </c>
      <c r="C29" s="9" t="s">
        <v>115</v>
      </c>
      <c r="D29" s="9" t="s">
        <v>138</v>
      </c>
      <c r="E29" s="9" t="s">
        <v>23</v>
      </c>
      <c r="F29" s="9" t="s">
        <v>35</v>
      </c>
      <c r="G29" s="9" t="s">
        <v>118</v>
      </c>
      <c r="H29" s="9" t="s">
        <v>139</v>
      </c>
      <c r="I29" s="9" t="s">
        <v>27</v>
      </c>
      <c r="J29" s="9" t="s">
        <v>53</v>
      </c>
      <c r="K29" s="9" t="s">
        <v>127</v>
      </c>
      <c r="L29" s="9" t="s">
        <v>29</v>
      </c>
      <c r="M29" s="9"/>
      <c r="N29" s="9" t="s">
        <v>30</v>
      </c>
    </row>
    <row r="30" spans="1:14">
      <c r="A30" s="7">
        <v>29</v>
      </c>
      <c r="B30" s="8" t="s">
        <v>101</v>
      </c>
      <c r="C30" s="9" t="s">
        <v>140</v>
      </c>
      <c r="D30" s="9" t="s">
        <v>141</v>
      </c>
      <c r="E30" s="9" t="s">
        <v>142</v>
      </c>
      <c r="F30" s="9" t="s">
        <v>105</v>
      </c>
      <c r="G30" s="9" t="s">
        <v>143</v>
      </c>
      <c r="H30" s="9" t="s">
        <v>144</v>
      </c>
      <c r="I30" s="9" t="s">
        <v>27</v>
      </c>
      <c r="J30" s="9" t="s">
        <v>38</v>
      </c>
      <c r="K30" s="9"/>
      <c r="L30" s="9" t="s">
        <v>29</v>
      </c>
      <c r="M30" s="9"/>
      <c r="N30" s="9" t="s">
        <v>30</v>
      </c>
    </row>
    <row r="31" spans="1:14">
      <c r="A31" s="7">
        <v>30</v>
      </c>
      <c r="B31" s="8" t="s">
        <v>101</v>
      </c>
      <c r="C31" s="9" t="s">
        <v>140</v>
      </c>
      <c r="D31" s="9" t="s">
        <v>145</v>
      </c>
      <c r="E31" s="9" t="s">
        <v>146</v>
      </c>
      <c r="F31" s="9" t="s">
        <v>105</v>
      </c>
      <c r="G31" s="9" t="s">
        <v>143</v>
      </c>
      <c r="H31" s="9" t="s">
        <v>147</v>
      </c>
      <c r="I31" s="9" t="s">
        <v>27</v>
      </c>
      <c r="J31" s="9" t="s">
        <v>38</v>
      </c>
      <c r="K31" s="9"/>
      <c r="L31" s="9" t="s">
        <v>29</v>
      </c>
      <c r="M31" s="9"/>
      <c r="N31" s="9" t="s">
        <v>30</v>
      </c>
    </row>
    <row r="32" spans="1:14">
      <c r="A32" s="7">
        <v>31</v>
      </c>
      <c r="B32" s="8" t="s">
        <v>101</v>
      </c>
      <c r="C32" s="9" t="s">
        <v>140</v>
      </c>
      <c r="D32" s="9" t="s">
        <v>148</v>
      </c>
      <c r="E32" s="9" t="s">
        <v>149</v>
      </c>
      <c r="F32" s="9" t="s">
        <v>105</v>
      </c>
      <c r="G32" s="9" t="s">
        <v>143</v>
      </c>
      <c r="H32" s="9" t="s">
        <v>150</v>
      </c>
      <c r="I32" s="9" t="s">
        <v>27</v>
      </c>
      <c r="J32" s="9" t="s">
        <v>38</v>
      </c>
      <c r="K32" s="9"/>
      <c r="L32" s="9" t="s">
        <v>29</v>
      </c>
      <c r="M32" s="9"/>
      <c r="N32" s="9" t="s">
        <v>30</v>
      </c>
    </row>
    <row r="33" spans="1:14">
      <c r="A33" s="7">
        <v>32</v>
      </c>
      <c r="B33" s="8" t="s">
        <v>151</v>
      </c>
      <c r="C33" s="9" t="s">
        <v>152</v>
      </c>
      <c r="D33" s="9" t="s">
        <v>153</v>
      </c>
      <c r="E33" s="9" t="s">
        <v>154</v>
      </c>
      <c r="F33" s="12" t="s">
        <v>155</v>
      </c>
      <c r="G33" s="12" t="s">
        <v>156</v>
      </c>
      <c r="H33" s="13"/>
      <c r="I33" s="9" t="s">
        <v>27</v>
      </c>
      <c r="J33" s="9"/>
      <c r="K33" s="13"/>
      <c r="L33" s="9" t="s">
        <v>29</v>
      </c>
      <c r="M33" s="13"/>
      <c r="N33" s="9" t="s">
        <v>30</v>
      </c>
    </row>
    <row r="34" spans="1:14">
      <c r="A34" s="7">
        <v>33</v>
      </c>
      <c r="B34" s="8" t="s">
        <v>151</v>
      </c>
      <c r="C34" s="9" t="s">
        <v>152</v>
      </c>
      <c r="D34" s="9" t="s">
        <v>157</v>
      </c>
      <c r="E34" s="9" t="s">
        <v>158</v>
      </c>
      <c r="F34" s="12" t="s">
        <v>155</v>
      </c>
      <c r="G34" s="12" t="s">
        <v>156</v>
      </c>
      <c r="H34" s="13"/>
      <c r="I34" s="9" t="s">
        <v>27</v>
      </c>
      <c r="J34" s="9"/>
      <c r="K34" s="13"/>
      <c r="L34" s="9" t="s">
        <v>29</v>
      </c>
      <c r="M34" s="13"/>
      <c r="N34" s="9" t="s">
        <v>30</v>
      </c>
    </row>
    <row r="35" spans="1:14">
      <c r="A35" s="7">
        <v>34</v>
      </c>
      <c r="B35" s="8" t="s">
        <v>151</v>
      </c>
      <c r="C35" s="9" t="s">
        <v>159</v>
      </c>
      <c r="D35" s="9" t="s">
        <v>160</v>
      </c>
      <c r="E35" s="9" t="s">
        <v>161</v>
      </c>
      <c r="F35" s="9" t="s">
        <v>155</v>
      </c>
      <c r="G35" s="9" t="s">
        <v>162</v>
      </c>
      <c r="H35" s="9" t="s">
        <v>163</v>
      </c>
      <c r="I35" s="9" t="s">
        <v>27</v>
      </c>
      <c r="J35" s="9" t="s">
        <v>38</v>
      </c>
      <c r="K35" s="9"/>
      <c r="L35" s="9" t="s">
        <v>29</v>
      </c>
      <c r="M35" s="9"/>
      <c r="N35" s="9" t="s">
        <v>30</v>
      </c>
    </row>
    <row r="36" spans="1:14">
      <c r="A36" s="7">
        <v>35</v>
      </c>
      <c r="B36" s="8" t="s">
        <v>31</v>
      </c>
      <c r="C36" s="9" t="s">
        <v>164</v>
      </c>
      <c r="D36" s="9" t="s">
        <v>165</v>
      </c>
      <c r="E36" s="9" t="s">
        <v>166</v>
      </c>
      <c r="F36" s="9" t="s">
        <v>35</v>
      </c>
      <c r="G36" s="9" t="s">
        <v>167</v>
      </c>
      <c r="H36" s="9" t="s">
        <v>168</v>
      </c>
      <c r="I36" s="9" t="s">
        <v>27</v>
      </c>
      <c r="J36" s="9" t="s">
        <v>38</v>
      </c>
      <c r="K36" s="9"/>
      <c r="L36" s="9" t="s">
        <v>29</v>
      </c>
      <c r="M36" s="9"/>
      <c r="N36" s="9" t="s">
        <v>30</v>
      </c>
    </row>
    <row r="37" spans="1:14">
      <c r="A37" s="7">
        <v>36</v>
      </c>
      <c r="B37" s="8" t="s">
        <v>31</v>
      </c>
      <c r="C37" s="9" t="s">
        <v>164</v>
      </c>
      <c r="D37" s="9" t="s">
        <v>169</v>
      </c>
      <c r="E37" s="9" t="s">
        <v>170</v>
      </c>
      <c r="F37" s="9" t="s">
        <v>35</v>
      </c>
      <c r="G37" s="9" t="s">
        <v>167</v>
      </c>
      <c r="H37" s="9" t="s">
        <v>171</v>
      </c>
      <c r="I37" s="9" t="s">
        <v>27</v>
      </c>
      <c r="J37" s="9" t="s">
        <v>38</v>
      </c>
      <c r="K37" s="9"/>
      <c r="L37" s="9" t="s">
        <v>29</v>
      </c>
      <c r="M37" s="9"/>
      <c r="N37" s="9" t="s">
        <v>30</v>
      </c>
    </row>
    <row r="38" spans="1:14">
      <c r="A38" s="7">
        <v>37</v>
      </c>
      <c r="B38" s="8" t="s">
        <v>31</v>
      </c>
      <c r="C38" s="9" t="s">
        <v>263</v>
      </c>
      <c r="D38" s="9" t="s">
        <v>172</v>
      </c>
      <c r="E38" s="9" t="s">
        <v>173</v>
      </c>
      <c r="F38" s="9" t="s">
        <v>35</v>
      </c>
      <c r="G38" s="9" t="s">
        <v>174</v>
      </c>
      <c r="H38" s="9" t="s">
        <v>175</v>
      </c>
      <c r="I38" s="9" t="s">
        <v>27</v>
      </c>
      <c r="J38" s="9" t="s">
        <v>38</v>
      </c>
      <c r="K38" s="9"/>
      <c r="L38" s="9" t="s">
        <v>29</v>
      </c>
      <c r="M38" s="9">
        <v>1</v>
      </c>
      <c r="N38" s="9" t="s">
        <v>30</v>
      </c>
    </row>
    <row r="39" spans="1:14">
      <c r="A39" s="7">
        <v>38</v>
      </c>
      <c r="B39" s="8" t="s">
        <v>31</v>
      </c>
      <c r="C39" s="9" t="s">
        <v>263</v>
      </c>
      <c r="D39" s="9" t="s">
        <v>180</v>
      </c>
      <c r="E39" s="9" t="s">
        <v>23</v>
      </c>
      <c r="F39" s="9" t="s">
        <v>35</v>
      </c>
      <c r="G39" s="9" t="s">
        <v>181</v>
      </c>
      <c r="H39" s="9" t="s">
        <v>182</v>
      </c>
      <c r="I39" s="9" t="s">
        <v>27</v>
      </c>
      <c r="J39" s="9" t="s">
        <v>38</v>
      </c>
      <c r="K39" s="9"/>
      <c r="L39" s="9" t="s">
        <v>29</v>
      </c>
      <c r="M39" s="9">
        <v>1</v>
      </c>
      <c r="N39" s="9" t="s">
        <v>30</v>
      </c>
    </row>
    <row r="40" spans="1:14">
      <c r="A40" s="7">
        <v>39</v>
      </c>
      <c r="B40" s="8" t="s">
        <v>31</v>
      </c>
      <c r="C40" s="9" t="s">
        <v>263</v>
      </c>
      <c r="D40" s="9" t="s">
        <v>207</v>
      </c>
      <c r="E40" s="9" t="s">
        <v>208</v>
      </c>
      <c r="F40" s="9" t="s">
        <v>35</v>
      </c>
      <c r="G40" s="9" t="s">
        <v>209</v>
      </c>
      <c r="H40" s="9" t="s">
        <v>210</v>
      </c>
      <c r="I40" s="9" t="s">
        <v>27</v>
      </c>
      <c r="J40" s="9" t="s">
        <v>38</v>
      </c>
      <c r="K40" s="9"/>
      <c r="L40" s="9" t="s">
        <v>29</v>
      </c>
      <c r="M40" s="9">
        <v>1</v>
      </c>
      <c r="N40" s="9" t="s">
        <v>30</v>
      </c>
    </row>
    <row r="41" spans="1:14">
      <c r="A41" s="7">
        <v>40</v>
      </c>
      <c r="B41" s="8" t="s">
        <v>31</v>
      </c>
      <c r="C41" s="9" t="s">
        <v>263</v>
      </c>
      <c r="D41" s="9" t="s">
        <v>211</v>
      </c>
      <c r="E41" s="9" t="s">
        <v>212</v>
      </c>
      <c r="F41" s="9" t="s">
        <v>35</v>
      </c>
      <c r="G41" s="15" t="s">
        <v>213</v>
      </c>
      <c r="H41" s="16">
        <v>26852</v>
      </c>
      <c r="I41" s="9" t="s">
        <v>27</v>
      </c>
      <c r="J41" s="9" t="s">
        <v>38</v>
      </c>
      <c r="K41" s="9"/>
      <c r="L41" s="9" t="s">
        <v>29</v>
      </c>
      <c r="M41" s="9">
        <v>1</v>
      </c>
      <c r="N41" s="9" t="s">
        <v>30</v>
      </c>
    </row>
    <row r="42" spans="1:14">
      <c r="A42" s="7">
        <v>41</v>
      </c>
      <c r="B42" s="8" t="s">
        <v>31</v>
      </c>
      <c r="C42" s="9" t="s">
        <v>264</v>
      </c>
      <c r="D42" s="9" t="s">
        <v>176</v>
      </c>
      <c r="E42" s="9" t="s">
        <v>177</v>
      </c>
      <c r="F42" s="9" t="s">
        <v>35</v>
      </c>
      <c r="G42" s="9" t="s">
        <v>178</v>
      </c>
      <c r="H42" s="9" t="s">
        <v>179</v>
      </c>
      <c r="I42" s="9" t="s">
        <v>27</v>
      </c>
      <c r="J42" s="9" t="s">
        <v>38</v>
      </c>
      <c r="K42" s="9"/>
      <c r="L42" s="9" t="s">
        <v>29</v>
      </c>
      <c r="M42" s="9">
        <v>2</v>
      </c>
      <c r="N42" s="9" t="s">
        <v>30</v>
      </c>
    </row>
    <row r="43" spans="1:14">
      <c r="A43" s="7">
        <v>42</v>
      </c>
      <c r="B43" s="8" t="s">
        <v>31</v>
      </c>
      <c r="C43" s="9" t="s">
        <v>264</v>
      </c>
      <c r="D43" s="9" t="s">
        <v>195</v>
      </c>
      <c r="E43" s="9" t="s">
        <v>196</v>
      </c>
      <c r="F43" s="9" t="s">
        <v>35</v>
      </c>
      <c r="G43" s="9" t="s">
        <v>197</v>
      </c>
      <c r="H43" s="9" t="s">
        <v>198</v>
      </c>
      <c r="I43" s="9" t="s">
        <v>27</v>
      </c>
      <c r="J43" s="9" t="s">
        <v>38</v>
      </c>
      <c r="K43" s="9"/>
      <c r="L43" s="9" t="s">
        <v>29</v>
      </c>
      <c r="M43" s="9">
        <v>2</v>
      </c>
      <c r="N43" s="9" t="s">
        <v>30</v>
      </c>
    </row>
    <row r="44" spans="1:14">
      <c r="A44" s="7">
        <v>43</v>
      </c>
      <c r="B44" s="8" t="s">
        <v>31</v>
      </c>
      <c r="C44" s="9" t="s">
        <v>264</v>
      </c>
      <c r="D44" s="9" t="s">
        <v>199</v>
      </c>
      <c r="E44" s="9" t="s">
        <v>200</v>
      </c>
      <c r="F44" s="9" t="s">
        <v>35</v>
      </c>
      <c r="G44" s="9" t="s">
        <v>201</v>
      </c>
      <c r="H44" s="9" t="s">
        <v>202</v>
      </c>
      <c r="I44" s="9" t="s">
        <v>27</v>
      </c>
      <c r="J44" s="9" t="s">
        <v>38</v>
      </c>
      <c r="K44" s="9"/>
      <c r="L44" s="9" t="s">
        <v>29</v>
      </c>
      <c r="M44" s="9">
        <v>2</v>
      </c>
      <c r="N44" s="9" t="s">
        <v>30</v>
      </c>
    </row>
    <row r="45" spans="1:14">
      <c r="A45" s="7">
        <v>44</v>
      </c>
      <c r="B45" s="8" t="s">
        <v>31</v>
      </c>
      <c r="C45" s="9" t="s">
        <v>264</v>
      </c>
      <c r="D45" s="9" t="s">
        <v>203</v>
      </c>
      <c r="E45" s="9" t="s">
        <v>204</v>
      </c>
      <c r="F45" s="9" t="s">
        <v>35</v>
      </c>
      <c r="G45" s="9" t="s">
        <v>205</v>
      </c>
      <c r="H45" s="9" t="s">
        <v>206</v>
      </c>
      <c r="I45" s="9" t="s">
        <v>27</v>
      </c>
      <c r="J45" s="9" t="s">
        <v>38</v>
      </c>
      <c r="K45" s="9"/>
      <c r="L45" s="9" t="s">
        <v>29</v>
      </c>
      <c r="M45" s="9">
        <v>2</v>
      </c>
      <c r="N45" s="9" t="s">
        <v>30</v>
      </c>
    </row>
    <row r="46" spans="1:14">
      <c r="A46" s="7">
        <v>45</v>
      </c>
      <c r="B46" s="8" t="s">
        <v>31</v>
      </c>
      <c r="C46" s="9" t="s">
        <v>263</v>
      </c>
      <c r="D46" s="9" t="s">
        <v>190</v>
      </c>
      <c r="E46" s="9" t="s">
        <v>191</v>
      </c>
      <c r="F46" s="9" t="s">
        <v>35</v>
      </c>
      <c r="G46" s="9" t="s">
        <v>192</v>
      </c>
      <c r="H46" s="9" t="s">
        <v>193</v>
      </c>
      <c r="I46" s="9" t="s">
        <v>27</v>
      </c>
      <c r="J46" s="9" t="s">
        <v>53</v>
      </c>
      <c r="K46" s="9" t="s">
        <v>194</v>
      </c>
      <c r="L46" s="9" t="s">
        <v>29</v>
      </c>
      <c r="M46" s="9" t="s">
        <v>265</v>
      </c>
      <c r="N46" s="9" t="s">
        <v>30</v>
      </c>
    </row>
    <row r="47" spans="1:14">
      <c r="A47" s="7">
        <v>46</v>
      </c>
      <c r="B47" s="8" t="s">
        <v>31</v>
      </c>
      <c r="C47" s="9" t="s">
        <v>264</v>
      </c>
      <c r="D47" s="9" t="s">
        <v>183</v>
      </c>
      <c r="E47" s="9" t="s">
        <v>184</v>
      </c>
      <c r="F47" s="9" t="s">
        <v>35</v>
      </c>
      <c r="G47" s="9" t="s">
        <v>185</v>
      </c>
      <c r="H47" s="14">
        <v>33563</v>
      </c>
      <c r="I47" s="9" t="s">
        <v>27</v>
      </c>
      <c r="J47" s="9" t="s">
        <v>38</v>
      </c>
      <c r="K47" s="9" t="s">
        <v>186</v>
      </c>
      <c r="L47" s="9" t="s">
        <v>29</v>
      </c>
      <c r="M47" s="9" t="s">
        <v>266</v>
      </c>
      <c r="N47" s="9" t="s">
        <v>30</v>
      </c>
    </row>
    <row r="48" spans="1:14">
      <c r="A48" s="7">
        <v>47</v>
      </c>
      <c r="B48" s="8" t="s">
        <v>31</v>
      </c>
      <c r="C48" s="9" t="s">
        <v>264</v>
      </c>
      <c r="D48" s="9" t="s">
        <v>183</v>
      </c>
      <c r="E48" s="9" t="s">
        <v>187</v>
      </c>
      <c r="F48" s="9" t="s">
        <v>35</v>
      </c>
      <c r="G48" s="9" t="s">
        <v>188</v>
      </c>
      <c r="H48" s="9" t="s">
        <v>189</v>
      </c>
      <c r="I48" s="9" t="s">
        <v>27</v>
      </c>
      <c r="J48" s="9" t="s">
        <v>38</v>
      </c>
      <c r="K48" s="9"/>
      <c r="L48" s="9" t="s">
        <v>29</v>
      </c>
      <c r="M48" s="9" t="s">
        <v>266</v>
      </c>
      <c r="N48" s="9" t="s">
        <v>30</v>
      </c>
    </row>
    <row r="49" spans="1:14">
      <c r="A49" s="7">
        <v>48</v>
      </c>
      <c r="B49" s="8" t="s">
        <v>31</v>
      </c>
      <c r="C49" s="9" t="s">
        <v>214</v>
      </c>
      <c r="D49" s="9" t="s">
        <v>215</v>
      </c>
      <c r="E49" s="9" t="s">
        <v>216</v>
      </c>
      <c r="F49" s="9" t="s">
        <v>35</v>
      </c>
      <c r="G49" s="9" t="s">
        <v>217</v>
      </c>
      <c r="H49" s="9" t="s">
        <v>218</v>
      </c>
      <c r="I49" s="9" t="s">
        <v>27</v>
      </c>
      <c r="J49" s="9" t="s">
        <v>53</v>
      </c>
      <c r="K49" s="9"/>
      <c r="L49" s="9" t="s">
        <v>29</v>
      </c>
      <c r="M49" s="9"/>
      <c r="N49" s="9" t="s">
        <v>30</v>
      </c>
    </row>
    <row r="50" spans="1:14">
      <c r="A50" s="7">
        <v>49</v>
      </c>
      <c r="B50" s="8" t="s">
        <v>31</v>
      </c>
      <c r="C50" s="9" t="s">
        <v>214</v>
      </c>
      <c r="D50" s="9" t="s">
        <v>219</v>
      </c>
      <c r="E50" s="9" t="s">
        <v>134</v>
      </c>
      <c r="F50" s="9" t="s">
        <v>35</v>
      </c>
      <c r="G50" s="9" t="s">
        <v>220</v>
      </c>
      <c r="H50" s="9" t="s">
        <v>221</v>
      </c>
      <c r="I50" s="9" t="s">
        <v>27</v>
      </c>
      <c r="J50" s="9" t="s">
        <v>38</v>
      </c>
      <c r="K50" s="9"/>
      <c r="L50" s="9" t="s">
        <v>29</v>
      </c>
      <c r="M50" s="9"/>
      <c r="N50" s="9" t="s">
        <v>30</v>
      </c>
    </row>
    <row r="51" spans="1:14">
      <c r="A51" s="7">
        <v>50</v>
      </c>
      <c r="B51" s="8" t="s">
        <v>31</v>
      </c>
      <c r="C51" s="9" t="s">
        <v>222</v>
      </c>
      <c r="D51" s="9" t="s">
        <v>223</v>
      </c>
      <c r="E51" s="9" t="s">
        <v>224</v>
      </c>
      <c r="F51" s="9" t="s">
        <v>35</v>
      </c>
      <c r="G51" s="9" t="s">
        <v>225</v>
      </c>
      <c r="H51" s="9" t="s">
        <v>226</v>
      </c>
      <c r="I51" s="9" t="s">
        <v>227</v>
      </c>
      <c r="J51" s="9" t="s">
        <v>38</v>
      </c>
      <c r="K51" s="9"/>
      <c r="L51" s="9" t="s">
        <v>29</v>
      </c>
      <c r="M51" s="9" t="s">
        <v>228</v>
      </c>
      <c r="N51" s="9" t="s">
        <v>30</v>
      </c>
    </row>
    <row r="52" spans="1:14">
      <c r="A52" s="7">
        <v>51</v>
      </c>
      <c r="B52" s="8" t="s">
        <v>31</v>
      </c>
      <c r="C52" s="9" t="s">
        <v>222</v>
      </c>
      <c r="D52" s="9" t="s">
        <v>229</v>
      </c>
      <c r="E52" s="9" t="s">
        <v>230</v>
      </c>
      <c r="F52" s="9" t="s">
        <v>35</v>
      </c>
      <c r="G52" s="9" t="s">
        <v>231</v>
      </c>
      <c r="H52" s="9" t="s">
        <v>232</v>
      </c>
      <c r="I52" s="9" t="s">
        <v>27</v>
      </c>
      <c r="J52" s="9" t="s">
        <v>53</v>
      </c>
      <c r="K52" s="9"/>
      <c r="L52" s="9" t="s">
        <v>29</v>
      </c>
      <c r="M52" s="9"/>
      <c r="N52" s="9" t="s">
        <v>30</v>
      </c>
    </row>
  </sheetData>
  <hyperlinks>
    <hyperlink ref="G4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5"/>
  <sheetViews>
    <sheetView topLeftCell="A4" workbookViewId="0">
      <selection activeCell="C44" sqref="C44"/>
    </sheetView>
  </sheetViews>
  <sheetFormatPr defaultRowHeight="15"/>
  <cols>
    <col min="1" max="1" width="3" style="25" bestFit="1" customWidth="1"/>
    <col min="2" max="2" width="33.140625" style="25" bestFit="1" customWidth="1"/>
    <col min="3" max="3" width="44.42578125" style="25" bestFit="1" customWidth="1"/>
    <col min="4" max="4" width="17.28515625" style="25" bestFit="1" customWidth="1"/>
    <col min="5" max="5" width="10.7109375" style="25" bestFit="1" customWidth="1"/>
    <col min="6" max="6" width="27.42578125" style="25" bestFit="1" customWidth="1"/>
    <col min="7" max="8" width="9.7109375" style="25" bestFit="1" customWidth="1"/>
    <col min="9" max="9" width="9" style="25" bestFit="1" customWidth="1"/>
    <col min="10" max="10" width="16.140625" style="25" bestFit="1" customWidth="1"/>
    <col min="11" max="11" width="8.5703125" style="25" bestFit="1" customWidth="1"/>
    <col min="12" max="12" width="28.85546875" style="25" bestFit="1" customWidth="1"/>
    <col min="13" max="13" width="15.140625" style="25" bestFit="1" customWidth="1"/>
    <col min="14" max="14" width="12.140625" style="25" bestFit="1" customWidth="1"/>
    <col min="15" max="15" width="27.7109375" style="25" bestFit="1" customWidth="1"/>
    <col min="16" max="16" width="22.42578125" style="25" bestFit="1" customWidth="1"/>
    <col min="17" max="17" width="14.28515625" style="25" bestFit="1" customWidth="1"/>
    <col min="18" max="18" width="27.7109375" style="25" bestFit="1" customWidth="1"/>
    <col min="19" max="19" width="62.140625" style="25" bestFit="1" customWidth="1"/>
    <col min="20" max="20" width="27.28515625" style="25" bestFit="1" customWidth="1"/>
    <col min="21" max="21" width="13.85546875" style="25" bestFit="1" customWidth="1"/>
    <col min="22" max="22" width="7.7109375" style="25" bestFit="1" customWidth="1"/>
    <col min="23" max="16384" width="9.140625" style="25"/>
  </cols>
  <sheetData>
    <row r="1" spans="1:22">
      <c r="A1" s="7" t="s">
        <v>259</v>
      </c>
      <c r="B1" s="4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5" t="s">
        <v>15</v>
      </c>
      <c r="K1" s="5" t="s">
        <v>17</v>
      </c>
      <c r="L1" s="5" t="s">
        <v>18</v>
      </c>
      <c r="M1" s="6" t="s">
        <v>19</v>
      </c>
      <c r="N1" s="36"/>
      <c r="O1" s="36"/>
      <c r="P1" s="36"/>
      <c r="Q1" s="36"/>
      <c r="R1" s="36"/>
      <c r="S1" s="36"/>
      <c r="T1" s="36"/>
      <c r="U1" s="36"/>
      <c r="V1" s="37"/>
    </row>
    <row r="2" spans="1:22">
      <c r="A2" s="7">
        <v>1</v>
      </c>
      <c r="B2" s="8" t="s">
        <v>31</v>
      </c>
      <c r="C2" s="9" t="s">
        <v>45</v>
      </c>
      <c r="D2" s="9" t="s">
        <v>46</v>
      </c>
      <c r="E2" s="9" t="s">
        <v>23</v>
      </c>
      <c r="F2" s="9" t="s">
        <v>35</v>
      </c>
      <c r="G2" s="9" t="s">
        <v>47</v>
      </c>
      <c r="H2" s="9" t="s">
        <v>48</v>
      </c>
      <c r="I2" s="9" t="s">
        <v>27</v>
      </c>
      <c r="J2" s="9" t="s">
        <v>38</v>
      </c>
      <c r="K2" s="9" t="s">
        <v>257</v>
      </c>
      <c r="L2" s="9" t="s">
        <v>228</v>
      </c>
      <c r="M2" s="9" t="s">
        <v>30</v>
      </c>
      <c r="N2" s="31"/>
      <c r="O2" s="31"/>
      <c r="P2" s="31"/>
      <c r="Q2" s="31"/>
      <c r="R2" s="31"/>
      <c r="S2" s="31"/>
      <c r="T2" s="31"/>
      <c r="U2" s="31"/>
      <c r="V2" s="31"/>
    </row>
    <row r="3" spans="1:22">
      <c r="A3" s="7">
        <v>1</v>
      </c>
      <c r="B3" s="8" t="s">
        <v>31</v>
      </c>
      <c r="C3" s="9" t="s">
        <v>45</v>
      </c>
      <c r="D3" s="9" t="s">
        <v>233</v>
      </c>
      <c r="E3" s="9" t="s">
        <v>234</v>
      </c>
      <c r="F3" s="9" t="s">
        <v>35</v>
      </c>
      <c r="G3" s="9" t="s">
        <v>235</v>
      </c>
      <c r="H3" s="9" t="s">
        <v>236</v>
      </c>
      <c r="I3" s="9" t="s">
        <v>27</v>
      </c>
      <c r="J3" s="9" t="s">
        <v>38</v>
      </c>
      <c r="K3" s="9" t="s">
        <v>257</v>
      </c>
      <c r="L3" s="9" t="s">
        <v>228</v>
      </c>
      <c r="M3" s="9" t="s">
        <v>239</v>
      </c>
      <c r="N3" s="31"/>
      <c r="O3" s="31"/>
      <c r="P3" s="31"/>
      <c r="Q3" s="31"/>
      <c r="R3" s="31"/>
      <c r="S3" s="31"/>
      <c r="T3" s="31"/>
      <c r="U3" s="31"/>
      <c r="V3" s="31"/>
    </row>
    <row r="4" spans="1:22">
      <c r="A4" s="7">
        <v>1</v>
      </c>
      <c r="B4" s="8" t="s">
        <v>31</v>
      </c>
      <c r="C4" s="9" t="s">
        <v>45</v>
      </c>
      <c r="D4" s="9" t="s">
        <v>49</v>
      </c>
      <c r="E4" s="9" t="s">
        <v>50</v>
      </c>
      <c r="F4" s="9" t="s">
        <v>35</v>
      </c>
      <c r="G4" s="9" t="s">
        <v>51</v>
      </c>
      <c r="H4" s="9" t="s">
        <v>52</v>
      </c>
      <c r="I4" s="9" t="s">
        <v>27</v>
      </c>
      <c r="J4" s="9" t="s">
        <v>53</v>
      </c>
      <c r="K4" s="9" t="s">
        <v>257</v>
      </c>
      <c r="L4" s="9" t="s">
        <v>228</v>
      </c>
      <c r="M4" s="9" t="s">
        <v>30</v>
      </c>
      <c r="N4" s="31"/>
      <c r="O4" s="31"/>
      <c r="P4" s="31"/>
      <c r="Q4" s="31"/>
      <c r="R4" s="31"/>
      <c r="S4" s="31"/>
      <c r="T4" s="31"/>
      <c r="U4" s="31"/>
      <c r="V4" s="31"/>
    </row>
    <row r="5" spans="1:22">
      <c r="A5" s="7">
        <v>1</v>
      </c>
      <c r="B5" s="8" t="s">
        <v>31</v>
      </c>
      <c r="C5" s="9" t="s">
        <v>45</v>
      </c>
      <c r="D5" s="9" t="s">
        <v>54</v>
      </c>
      <c r="E5" s="9" t="s">
        <v>55</v>
      </c>
      <c r="F5" s="9" t="s">
        <v>35</v>
      </c>
      <c r="G5" s="9" t="s">
        <v>56</v>
      </c>
      <c r="H5" s="9" t="s">
        <v>57</v>
      </c>
      <c r="I5" s="9" t="s">
        <v>27</v>
      </c>
      <c r="J5" s="9" t="s">
        <v>38</v>
      </c>
      <c r="K5" s="9" t="s">
        <v>257</v>
      </c>
      <c r="L5" s="9" t="s">
        <v>228</v>
      </c>
      <c r="M5" s="9" t="s">
        <v>30</v>
      </c>
      <c r="N5" s="31"/>
      <c r="O5" s="31"/>
      <c r="P5" s="31"/>
      <c r="Q5" s="31"/>
      <c r="R5" s="31"/>
      <c r="S5" s="31"/>
      <c r="T5" s="31"/>
      <c r="U5" s="31"/>
      <c r="V5" s="31"/>
    </row>
    <row r="6" spans="1:22">
      <c r="A6" s="7">
        <v>2</v>
      </c>
      <c r="B6" s="8" t="s">
        <v>31</v>
      </c>
      <c r="C6" s="9" t="s">
        <v>115</v>
      </c>
      <c r="D6" s="9" t="s">
        <v>124</v>
      </c>
      <c r="E6" s="9" t="s">
        <v>125</v>
      </c>
      <c r="F6" s="9" t="s">
        <v>35</v>
      </c>
      <c r="G6" s="9" t="s">
        <v>118</v>
      </c>
      <c r="H6" s="9" t="s">
        <v>126</v>
      </c>
      <c r="I6" s="9" t="s">
        <v>27</v>
      </c>
      <c r="J6" s="9" t="s">
        <v>38</v>
      </c>
      <c r="K6" s="9" t="s">
        <v>257</v>
      </c>
      <c r="L6" s="9" t="s">
        <v>228</v>
      </c>
      <c r="M6" s="9" t="s">
        <v>30</v>
      </c>
      <c r="N6" s="31"/>
      <c r="O6" s="31"/>
      <c r="P6" s="31"/>
      <c r="Q6" s="31"/>
      <c r="R6" s="31"/>
      <c r="S6" s="31"/>
      <c r="T6" s="31"/>
      <c r="U6" s="31"/>
      <c r="V6" s="31"/>
    </row>
    <row r="7" spans="1:22">
      <c r="A7" s="7">
        <v>2</v>
      </c>
      <c r="B7" s="8" t="s">
        <v>31</v>
      </c>
      <c r="C7" s="9" t="s">
        <v>115</v>
      </c>
      <c r="D7" s="9" t="s">
        <v>138</v>
      </c>
      <c r="E7" s="9" t="s">
        <v>23</v>
      </c>
      <c r="F7" s="9" t="s">
        <v>35</v>
      </c>
      <c r="G7" s="9" t="s">
        <v>118</v>
      </c>
      <c r="H7" s="9" t="s">
        <v>139</v>
      </c>
      <c r="I7" s="9" t="s">
        <v>27</v>
      </c>
      <c r="J7" s="9" t="s">
        <v>53</v>
      </c>
      <c r="K7" s="9" t="s">
        <v>257</v>
      </c>
      <c r="L7" s="9" t="s">
        <v>228</v>
      </c>
      <c r="M7" s="9" t="s">
        <v>30</v>
      </c>
      <c r="N7" s="31"/>
      <c r="O7" s="31"/>
      <c r="P7" s="31"/>
      <c r="Q7" s="31"/>
      <c r="R7" s="31"/>
      <c r="S7" s="31"/>
      <c r="T7" s="31"/>
      <c r="U7" s="31"/>
      <c r="V7" s="31"/>
    </row>
    <row r="8" spans="1:22">
      <c r="A8" s="7">
        <v>2</v>
      </c>
      <c r="B8" s="8" t="s">
        <v>31</v>
      </c>
      <c r="C8" s="9" t="s">
        <v>115</v>
      </c>
      <c r="D8" s="9" t="s">
        <v>131</v>
      </c>
      <c r="E8" s="9" t="s">
        <v>60</v>
      </c>
      <c r="F8" s="9" t="s">
        <v>35</v>
      </c>
      <c r="G8" s="9" t="s">
        <v>118</v>
      </c>
      <c r="H8" s="9" t="s">
        <v>132</v>
      </c>
      <c r="I8" s="9" t="s">
        <v>27</v>
      </c>
      <c r="J8" s="9" t="s">
        <v>38</v>
      </c>
      <c r="K8" s="9" t="s">
        <v>257</v>
      </c>
      <c r="L8" s="9" t="s">
        <v>228</v>
      </c>
      <c r="M8" s="9" t="s">
        <v>30</v>
      </c>
      <c r="N8" s="31"/>
      <c r="O8" s="31"/>
      <c r="P8" s="31"/>
      <c r="Q8" s="31"/>
      <c r="R8" s="31"/>
      <c r="S8" s="31"/>
      <c r="T8" s="31"/>
      <c r="U8" s="31"/>
      <c r="V8" s="31"/>
    </row>
    <row r="9" spans="1:22">
      <c r="A9" s="7">
        <v>2</v>
      </c>
      <c r="B9" s="8" t="s">
        <v>31</v>
      </c>
      <c r="C9" s="9" t="s">
        <v>115</v>
      </c>
      <c r="D9" s="9" t="s">
        <v>133</v>
      </c>
      <c r="E9" s="9" t="s">
        <v>134</v>
      </c>
      <c r="F9" s="9" t="s">
        <v>35</v>
      </c>
      <c r="G9" s="9" t="s">
        <v>118</v>
      </c>
      <c r="H9" s="9" t="s">
        <v>135</v>
      </c>
      <c r="I9" s="9" t="s">
        <v>27</v>
      </c>
      <c r="J9" s="9" t="s">
        <v>38</v>
      </c>
      <c r="K9" s="9" t="s">
        <v>257</v>
      </c>
      <c r="L9" s="9" t="s">
        <v>228</v>
      </c>
      <c r="M9" s="9" t="s">
        <v>30</v>
      </c>
      <c r="N9" s="31"/>
      <c r="O9" s="31"/>
      <c r="P9" s="31"/>
      <c r="Q9" s="31"/>
      <c r="R9" s="31"/>
      <c r="S9" s="31"/>
      <c r="T9" s="31"/>
      <c r="U9" s="31"/>
      <c r="V9" s="31"/>
    </row>
    <row r="10" spans="1:22">
      <c r="A10" s="7">
        <v>3</v>
      </c>
      <c r="B10" s="8" t="s">
        <v>31</v>
      </c>
      <c r="C10" s="9" t="s">
        <v>115</v>
      </c>
      <c r="D10" s="9" t="s">
        <v>116</v>
      </c>
      <c r="E10" s="9" t="s">
        <v>117</v>
      </c>
      <c r="F10" s="9" t="s">
        <v>35</v>
      </c>
      <c r="G10" s="9" t="s">
        <v>118</v>
      </c>
      <c r="H10" s="9" t="s">
        <v>119</v>
      </c>
      <c r="I10" s="9" t="s">
        <v>27</v>
      </c>
      <c r="J10" s="9" t="s">
        <v>38</v>
      </c>
      <c r="K10" s="9" t="s">
        <v>257</v>
      </c>
      <c r="L10" s="9" t="s">
        <v>258</v>
      </c>
      <c r="M10" s="9" t="s">
        <v>30</v>
      </c>
      <c r="N10" s="31"/>
      <c r="O10" s="31"/>
      <c r="P10" s="31"/>
      <c r="Q10" s="31"/>
      <c r="R10" s="31"/>
      <c r="S10" s="31"/>
      <c r="T10" s="31"/>
      <c r="U10" s="31"/>
      <c r="V10" s="31"/>
    </row>
    <row r="11" spans="1:22">
      <c r="A11" s="7">
        <v>3</v>
      </c>
      <c r="B11" s="8" t="s">
        <v>31</v>
      </c>
      <c r="C11" s="9" t="s">
        <v>115</v>
      </c>
      <c r="D11" s="9" t="s">
        <v>121</v>
      </c>
      <c r="E11" s="9" t="s">
        <v>122</v>
      </c>
      <c r="F11" s="9" t="s">
        <v>35</v>
      </c>
      <c r="G11" s="9" t="s">
        <v>118</v>
      </c>
      <c r="H11" s="9" t="s">
        <v>123</v>
      </c>
      <c r="I11" s="9" t="s">
        <v>27</v>
      </c>
      <c r="J11" s="9" t="s">
        <v>38</v>
      </c>
      <c r="K11" s="9" t="s">
        <v>257</v>
      </c>
      <c r="L11" s="9" t="s">
        <v>258</v>
      </c>
      <c r="M11" s="9" t="s">
        <v>30</v>
      </c>
      <c r="N11" s="31"/>
      <c r="O11" s="31"/>
      <c r="P11" s="31"/>
      <c r="Q11" s="31"/>
      <c r="R11" s="31"/>
      <c r="S11" s="31"/>
      <c r="T11" s="31"/>
      <c r="U11" s="31"/>
      <c r="V11" s="31"/>
    </row>
    <row r="12" spans="1:22">
      <c r="A12" s="7">
        <v>3</v>
      </c>
      <c r="B12" s="8" t="s">
        <v>31</v>
      </c>
      <c r="C12" s="9" t="s">
        <v>115</v>
      </c>
      <c r="D12" s="9" t="s">
        <v>128</v>
      </c>
      <c r="E12" s="9" t="s">
        <v>129</v>
      </c>
      <c r="F12" s="9" t="s">
        <v>35</v>
      </c>
      <c r="G12" s="9" t="s">
        <v>118</v>
      </c>
      <c r="H12" s="9" t="s">
        <v>130</v>
      </c>
      <c r="I12" s="9" t="s">
        <v>27</v>
      </c>
      <c r="J12" s="9" t="s">
        <v>38</v>
      </c>
      <c r="K12" s="9" t="s">
        <v>257</v>
      </c>
      <c r="L12" s="9" t="s">
        <v>258</v>
      </c>
      <c r="M12" s="9" t="s">
        <v>30</v>
      </c>
      <c r="N12" s="31"/>
      <c r="O12" s="31"/>
      <c r="P12" s="31"/>
      <c r="Q12" s="31"/>
      <c r="R12" s="31"/>
      <c r="S12" s="31"/>
      <c r="T12" s="31"/>
      <c r="U12" s="31"/>
      <c r="V12" s="31"/>
    </row>
    <row r="13" spans="1:22">
      <c r="A13" s="7">
        <v>3</v>
      </c>
      <c r="B13" s="8" t="s">
        <v>31</v>
      </c>
      <c r="C13" s="9" t="s">
        <v>115</v>
      </c>
      <c r="D13" s="9" t="s">
        <v>133</v>
      </c>
      <c r="E13" s="9" t="s">
        <v>136</v>
      </c>
      <c r="F13" s="9" t="s">
        <v>35</v>
      </c>
      <c r="G13" s="9" t="s">
        <v>118</v>
      </c>
      <c r="H13" s="9" t="s">
        <v>137</v>
      </c>
      <c r="I13" s="9" t="s">
        <v>27</v>
      </c>
      <c r="J13" s="9" t="s">
        <v>38</v>
      </c>
      <c r="K13" s="9" t="s">
        <v>257</v>
      </c>
      <c r="L13" s="9" t="s">
        <v>258</v>
      </c>
      <c r="M13" s="9" t="s">
        <v>30</v>
      </c>
      <c r="N13" s="31"/>
      <c r="O13" s="31"/>
      <c r="P13" s="31"/>
      <c r="Q13" s="31"/>
      <c r="R13" s="31"/>
      <c r="S13" s="31"/>
      <c r="T13" s="31"/>
      <c r="U13" s="31"/>
      <c r="V13" s="31"/>
    </row>
    <row r="14" spans="1:22">
      <c r="A14" s="7">
        <v>4</v>
      </c>
      <c r="B14" s="8" t="s">
        <v>101</v>
      </c>
      <c r="C14" s="9" t="s">
        <v>140</v>
      </c>
      <c r="D14" s="9" t="s">
        <v>141</v>
      </c>
      <c r="E14" s="9" t="s">
        <v>142</v>
      </c>
      <c r="F14" s="9" t="s">
        <v>105</v>
      </c>
      <c r="G14" s="9" t="s">
        <v>143</v>
      </c>
      <c r="H14" s="31" t="s">
        <v>144</v>
      </c>
      <c r="I14" s="9" t="s">
        <v>27</v>
      </c>
      <c r="J14" s="9" t="s">
        <v>38</v>
      </c>
      <c r="K14" s="9" t="s">
        <v>257</v>
      </c>
      <c r="L14" s="9" t="s">
        <v>228</v>
      </c>
      <c r="M14" s="9" t="s">
        <v>30</v>
      </c>
      <c r="N14" s="31"/>
      <c r="O14" s="31"/>
      <c r="P14" s="31"/>
      <c r="Q14" s="31"/>
      <c r="R14" s="31"/>
      <c r="S14" s="31"/>
      <c r="T14" s="31"/>
      <c r="U14" s="31"/>
      <c r="V14" s="31"/>
    </row>
    <row r="15" spans="1:22">
      <c r="A15" s="7">
        <v>4</v>
      </c>
      <c r="B15" s="8" t="s">
        <v>101</v>
      </c>
      <c r="C15" s="9" t="s">
        <v>140</v>
      </c>
      <c r="D15" s="9" t="s">
        <v>145</v>
      </c>
      <c r="E15" s="9" t="s">
        <v>146</v>
      </c>
      <c r="F15" s="9" t="s">
        <v>105</v>
      </c>
      <c r="G15" s="9" t="s">
        <v>143</v>
      </c>
      <c r="H15" s="31" t="s">
        <v>147</v>
      </c>
      <c r="I15" s="9" t="s">
        <v>27</v>
      </c>
      <c r="J15" s="9" t="s">
        <v>38</v>
      </c>
      <c r="K15" s="9" t="s">
        <v>257</v>
      </c>
      <c r="L15" s="9" t="s">
        <v>228</v>
      </c>
      <c r="M15" s="9" t="s">
        <v>30</v>
      </c>
      <c r="N15" s="31"/>
      <c r="O15" s="31"/>
      <c r="P15" s="31"/>
      <c r="Q15" s="31"/>
      <c r="R15" s="31"/>
      <c r="S15" s="31"/>
      <c r="T15" s="31"/>
      <c r="U15" s="31"/>
      <c r="V15" s="31"/>
    </row>
    <row r="16" spans="1:22">
      <c r="A16" s="7">
        <v>4</v>
      </c>
      <c r="B16" s="8" t="s">
        <v>101</v>
      </c>
      <c r="C16" s="9" t="s">
        <v>140</v>
      </c>
      <c r="D16" s="9" t="s">
        <v>148</v>
      </c>
      <c r="E16" s="9" t="s">
        <v>149</v>
      </c>
      <c r="F16" s="9" t="s">
        <v>105</v>
      </c>
      <c r="G16" s="9" t="s">
        <v>143</v>
      </c>
      <c r="H16" s="31" t="s">
        <v>150</v>
      </c>
      <c r="I16" s="9" t="s">
        <v>27</v>
      </c>
      <c r="J16" s="9" t="s">
        <v>38</v>
      </c>
      <c r="K16" s="9" t="s">
        <v>257</v>
      </c>
      <c r="L16" s="9" t="s">
        <v>228</v>
      </c>
      <c r="M16" s="9" t="s">
        <v>30</v>
      </c>
      <c r="N16" s="31"/>
      <c r="O16" s="31"/>
      <c r="P16" s="31"/>
      <c r="Q16" s="31"/>
      <c r="R16" s="31"/>
      <c r="S16" s="31"/>
      <c r="T16" s="31"/>
      <c r="U16" s="31"/>
      <c r="V16" s="31"/>
    </row>
    <row r="17" spans="1:22">
      <c r="A17" s="7">
        <v>4</v>
      </c>
      <c r="B17" s="32" t="s">
        <v>101</v>
      </c>
      <c r="C17" s="33" t="s">
        <v>102</v>
      </c>
      <c r="D17" s="33" t="s">
        <v>103</v>
      </c>
      <c r="E17" s="33" t="s">
        <v>104</v>
      </c>
      <c r="F17" s="33"/>
      <c r="G17" s="33" t="s">
        <v>106</v>
      </c>
      <c r="H17" s="33" t="s">
        <v>107</v>
      </c>
      <c r="I17" s="34" t="s">
        <v>27</v>
      </c>
      <c r="J17" s="34" t="s">
        <v>38</v>
      </c>
      <c r="K17" s="9" t="s">
        <v>257</v>
      </c>
      <c r="L17" s="34">
        <v>1</v>
      </c>
      <c r="M17" s="33" t="s">
        <v>30</v>
      </c>
      <c r="N17" s="31"/>
      <c r="O17" s="31"/>
      <c r="P17" s="31"/>
      <c r="Q17" s="31"/>
      <c r="R17" s="31"/>
      <c r="S17" s="31"/>
      <c r="T17" s="31"/>
      <c r="U17" s="31"/>
      <c r="V17" s="31"/>
    </row>
    <row r="18" spans="1:22">
      <c r="A18" s="39">
        <v>5</v>
      </c>
      <c r="B18" s="8" t="s">
        <v>101</v>
      </c>
      <c r="C18" s="9" t="s">
        <v>267</v>
      </c>
      <c r="D18" s="9" t="s">
        <v>246</v>
      </c>
      <c r="E18" s="9" t="s">
        <v>247</v>
      </c>
      <c r="F18" s="9" t="s">
        <v>105</v>
      </c>
      <c r="G18" s="9" t="s">
        <v>143</v>
      </c>
      <c r="H18" s="9" t="s">
        <v>248</v>
      </c>
      <c r="I18" s="9" t="s">
        <v>27</v>
      </c>
      <c r="J18" s="9" t="s">
        <v>38</v>
      </c>
      <c r="K18" s="9" t="s">
        <v>257</v>
      </c>
      <c r="L18" s="9" t="s">
        <v>258</v>
      </c>
      <c r="M18" s="9" t="s">
        <v>239</v>
      </c>
      <c r="N18" s="31"/>
      <c r="O18" s="31"/>
      <c r="P18" s="31"/>
      <c r="Q18" s="31"/>
      <c r="R18" s="31"/>
      <c r="S18" s="31"/>
      <c r="T18" s="31"/>
      <c r="U18" s="31"/>
      <c r="V18" s="31"/>
    </row>
    <row r="19" spans="1:22">
      <c r="A19" s="39">
        <v>5</v>
      </c>
      <c r="B19" s="8" t="s">
        <v>101</v>
      </c>
      <c r="C19" s="9" t="s">
        <v>267</v>
      </c>
      <c r="D19" s="9" t="s">
        <v>141</v>
      </c>
      <c r="E19" s="9" t="s">
        <v>249</v>
      </c>
      <c r="F19" s="9" t="s">
        <v>105</v>
      </c>
      <c r="G19" s="9" t="s">
        <v>143</v>
      </c>
      <c r="H19" s="9" t="s">
        <v>250</v>
      </c>
      <c r="I19" s="9" t="s">
        <v>27</v>
      </c>
      <c r="J19" s="9" t="s">
        <v>38</v>
      </c>
      <c r="K19" s="9" t="s">
        <v>257</v>
      </c>
      <c r="L19" s="9">
        <v>2</v>
      </c>
      <c r="M19" s="9" t="s">
        <v>239</v>
      </c>
      <c r="N19" s="31"/>
      <c r="O19" s="31"/>
      <c r="P19" s="31"/>
      <c r="Q19" s="31"/>
      <c r="R19" s="31"/>
      <c r="S19" s="31"/>
      <c r="T19" s="31"/>
      <c r="U19" s="31"/>
      <c r="V19" s="31"/>
    </row>
    <row r="20" spans="1:22">
      <c r="A20" s="39">
        <v>5</v>
      </c>
      <c r="B20" s="8" t="s">
        <v>101</v>
      </c>
      <c r="C20" s="9" t="s">
        <v>267</v>
      </c>
      <c r="D20" s="9" t="s">
        <v>251</v>
      </c>
      <c r="E20" s="9" t="s">
        <v>252</v>
      </c>
      <c r="F20" s="9" t="s">
        <v>105</v>
      </c>
      <c r="G20" s="9" t="s">
        <v>143</v>
      </c>
      <c r="H20" s="9" t="s">
        <v>253</v>
      </c>
      <c r="I20" s="9" t="s">
        <v>27</v>
      </c>
      <c r="J20" s="9" t="s">
        <v>38</v>
      </c>
      <c r="K20" s="9" t="s">
        <v>257</v>
      </c>
      <c r="L20" s="9" t="s">
        <v>258</v>
      </c>
      <c r="M20" s="9" t="s">
        <v>239</v>
      </c>
      <c r="N20" s="31"/>
      <c r="O20" s="31"/>
      <c r="P20" s="31"/>
      <c r="Q20" s="31"/>
      <c r="R20" s="31"/>
      <c r="S20" s="31"/>
      <c r="T20" s="31"/>
      <c r="U20" s="31"/>
      <c r="V20" s="31"/>
    </row>
    <row r="21" spans="1:22">
      <c r="A21" s="39">
        <v>5</v>
      </c>
      <c r="B21" s="8" t="s">
        <v>101</v>
      </c>
      <c r="C21" s="9" t="s">
        <v>267</v>
      </c>
      <c r="D21" s="9" t="s">
        <v>254</v>
      </c>
      <c r="E21" s="9" t="s">
        <v>255</v>
      </c>
      <c r="F21" s="9" t="s">
        <v>105</v>
      </c>
      <c r="G21" s="9" t="s">
        <v>143</v>
      </c>
      <c r="H21" s="9" t="s">
        <v>256</v>
      </c>
      <c r="I21" s="9" t="s">
        <v>27</v>
      </c>
      <c r="J21" s="9" t="s">
        <v>38</v>
      </c>
      <c r="K21" s="9" t="s">
        <v>257</v>
      </c>
      <c r="L21" s="9">
        <v>2</v>
      </c>
      <c r="M21" s="9" t="s">
        <v>239</v>
      </c>
      <c r="N21" s="31"/>
      <c r="O21" s="31"/>
      <c r="P21" s="31"/>
      <c r="Q21" s="31"/>
      <c r="R21" s="31"/>
      <c r="S21" s="31"/>
      <c r="T21" s="31"/>
      <c r="U21" s="31"/>
      <c r="V21" s="31"/>
    </row>
    <row r="22" spans="1:22">
      <c r="A22" s="7">
        <v>6</v>
      </c>
      <c r="B22" s="35" t="s">
        <v>263</v>
      </c>
      <c r="C22" s="9" t="s">
        <v>172</v>
      </c>
      <c r="D22" s="9" t="s">
        <v>173</v>
      </c>
      <c r="E22" s="9" t="s">
        <v>35</v>
      </c>
      <c r="F22" s="9" t="s">
        <v>174</v>
      </c>
      <c r="G22" s="9" t="s">
        <v>175</v>
      </c>
      <c r="H22" s="9" t="s">
        <v>27</v>
      </c>
      <c r="I22" s="9" t="s">
        <v>38</v>
      </c>
      <c r="J22" s="9"/>
      <c r="K22" s="9" t="s">
        <v>29</v>
      </c>
      <c r="L22" s="9">
        <v>1</v>
      </c>
      <c r="M22" s="9" t="s">
        <v>30</v>
      </c>
      <c r="N22" s="31"/>
      <c r="O22" s="31"/>
      <c r="P22" s="31"/>
      <c r="Q22" s="31"/>
      <c r="R22" s="31"/>
      <c r="S22" s="31"/>
      <c r="T22" s="31"/>
      <c r="U22" s="31"/>
      <c r="V22" s="31"/>
    </row>
    <row r="23" spans="1:22">
      <c r="A23" s="7">
        <v>6</v>
      </c>
      <c r="B23" s="35" t="s">
        <v>263</v>
      </c>
      <c r="C23" s="9" t="s">
        <v>180</v>
      </c>
      <c r="D23" s="9" t="s">
        <v>23</v>
      </c>
      <c r="E23" s="9" t="s">
        <v>35</v>
      </c>
      <c r="F23" s="9" t="s">
        <v>181</v>
      </c>
      <c r="G23" s="9" t="s">
        <v>182</v>
      </c>
      <c r="H23" s="9" t="s">
        <v>27</v>
      </c>
      <c r="I23" s="9" t="s">
        <v>38</v>
      </c>
      <c r="J23" s="9"/>
      <c r="K23" s="9" t="s">
        <v>29</v>
      </c>
      <c r="L23" s="9">
        <v>1</v>
      </c>
      <c r="M23" s="9" t="s">
        <v>30</v>
      </c>
      <c r="N23" s="31"/>
      <c r="O23" s="31"/>
      <c r="P23" s="31"/>
      <c r="Q23" s="31"/>
      <c r="R23" s="31"/>
      <c r="S23" s="31"/>
      <c r="T23" s="31"/>
      <c r="U23" s="31"/>
      <c r="V23" s="31"/>
    </row>
    <row r="24" spans="1:22">
      <c r="A24" s="7">
        <v>6</v>
      </c>
      <c r="B24" s="35" t="s">
        <v>263</v>
      </c>
      <c r="C24" s="9" t="s">
        <v>207</v>
      </c>
      <c r="D24" s="9" t="s">
        <v>208</v>
      </c>
      <c r="E24" s="9" t="s">
        <v>35</v>
      </c>
      <c r="F24" s="9" t="s">
        <v>209</v>
      </c>
      <c r="G24" s="9" t="s">
        <v>210</v>
      </c>
      <c r="H24" s="9" t="s">
        <v>27</v>
      </c>
      <c r="I24" s="9" t="s">
        <v>38</v>
      </c>
      <c r="J24" s="9"/>
      <c r="K24" s="9" t="s">
        <v>29</v>
      </c>
      <c r="L24" s="9">
        <v>1</v>
      </c>
      <c r="M24" s="9" t="s">
        <v>30</v>
      </c>
      <c r="N24" s="31"/>
      <c r="O24" s="31"/>
      <c r="P24" s="31"/>
      <c r="Q24" s="31"/>
      <c r="R24" s="31"/>
      <c r="S24" s="31"/>
      <c r="T24" s="31"/>
      <c r="U24" s="31"/>
      <c r="V24" s="31"/>
    </row>
    <row r="25" spans="1:22">
      <c r="A25" s="7">
        <v>6</v>
      </c>
      <c r="B25" s="35" t="s">
        <v>263</v>
      </c>
      <c r="C25" s="9" t="s">
        <v>211</v>
      </c>
      <c r="D25" s="9" t="s">
        <v>212</v>
      </c>
      <c r="E25" s="9" t="s">
        <v>35</v>
      </c>
      <c r="F25" s="15" t="s">
        <v>213</v>
      </c>
      <c r="G25" s="16">
        <v>26852</v>
      </c>
      <c r="H25" s="9" t="s">
        <v>27</v>
      </c>
      <c r="I25" s="9" t="s">
        <v>38</v>
      </c>
      <c r="J25" s="9"/>
      <c r="K25" s="9" t="s">
        <v>29</v>
      </c>
      <c r="L25" s="9">
        <v>1</v>
      </c>
      <c r="M25" s="9" t="s">
        <v>30</v>
      </c>
      <c r="N25" s="31"/>
      <c r="O25" s="31"/>
      <c r="P25" s="31"/>
      <c r="Q25" s="31"/>
      <c r="R25" s="31"/>
      <c r="S25" s="31"/>
      <c r="T25" s="31"/>
      <c r="U25" s="31"/>
      <c r="V25" s="31"/>
    </row>
    <row r="26" spans="1:22">
      <c r="A26" s="7">
        <v>6</v>
      </c>
      <c r="B26" s="35" t="s">
        <v>263</v>
      </c>
      <c r="C26" s="9" t="s">
        <v>190</v>
      </c>
      <c r="D26" s="9" t="s">
        <v>191</v>
      </c>
      <c r="E26" s="9" t="s">
        <v>35</v>
      </c>
      <c r="F26" s="9" t="s">
        <v>192</v>
      </c>
      <c r="G26" s="9" t="s">
        <v>193</v>
      </c>
      <c r="H26" s="9" t="s">
        <v>27</v>
      </c>
      <c r="I26" s="9" t="s">
        <v>53</v>
      </c>
      <c r="J26" s="9" t="s">
        <v>194</v>
      </c>
      <c r="K26" s="9" t="s">
        <v>29</v>
      </c>
      <c r="L26" s="35" t="s">
        <v>265</v>
      </c>
      <c r="M26" s="9" t="s">
        <v>30</v>
      </c>
      <c r="N26" s="31"/>
      <c r="O26" s="31"/>
      <c r="P26" s="31"/>
      <c r="Q26" s="31"/>
      <c r="R26" s="31"/>
      <c r="S26" s="31"/>
      <c r="T26" s="31"/>
      <c r="U26" s="31"/>
      <c r="V26" s="31"/>
    </row>
    <row r="27" spans="1:22">
      <c r="A27" s="7">
        <v>7</v>
      </c>
      <c r="B27" s="35" t="s">
        <v>264</v>
      </c>
      <c r="C27" s="9" t="s">
        <v>176</v>
      </c>
      <c r="D27" s="9" t="s">
        <v>177</v>
      </c>
      <c r="E27" s="9" t="s">
        <v>35</v>
      </c>
      <c r="F27" s="9" t="s">
        <v>178</v>
      </c>
      <c r="G27" s="9" t="s">
        <v>179</v>
      </c>
      <c r="H27" s="9" t="s">
        <v>27</v>
      </c>
      <c r="I27" s="9" t="s">
        <v>38</v>
      </c>
      <c r="J27" s="9"/>
      <c r="K27" s="9" t="s">
        <v>29</v>
      </c>
      <c r="L27" s="9">
        <v>2</v>
      </c>
      <c r="M27" s="9" t="s">
        <v>30</v>
      </c>
      <c r="N27" s="31"/>
      <c r="O27" s="31"/>
      <c r="P27" s="31"/>
      <c r="Q27" s="31"/>
      <c r="R27" s="31"/>
      <c r="S27" s="31"/>
      <c r="T27" s="31"/>
      <c r="U27" s="31"/>
      <c r="V27" s="31"/>
    </row>
    <row r="28" spans="1:22">
      <c r="A28" s="7">
        <v>7</v>
      </c>
      <c r="B28" s="35" t="s">
        <v>264</v>
      </c>
      <c r="C28" s="9" t="s">
        <v>195</v>
      </c>
      <c r="D28" s="9" t="s">
        <v>196</v>
      </c>
      <c r="E28" s="9" t="s">
        <v>35</v>
      </c>
      <c r="F28" s="9" t="s">
        <v>197</v>
      </c>
      <c r="G28" s="9" t="s">
        <v>198</v>
      </c>
      <c r="H28" s="9" t="s">
        <v>27</v>
      </c>
      <c r="I28" s="9" t="s">
        <v>38</v>
      </c>
      <c r="J28" s="9"/>
      <c r="K28" s="9" t="s">
        <v>29</v>
      </c>
      <c r="L28" s="9">
        <v>2</v>
      </c>
      <c r="M28" s="9" t="s">
        <v>30</v>
      </c>
      <c r="N28" s="31"/>
      <c r="O28" s="31"/>
      <c r="P28" s="31"/>
      <c r="Q28" s="31"/>
      <c r="R28" s="31"/>
      <c r="S28" s="31"/>
      <c r="T28" s="31"/>
      <c r="U28" s="31"/>
      <c r="V28" s="31"/>
    </row>
    <row r="29" spans="1:22">
      <c r="A29" s="7">
        <v>7</v>
      </c>
      <c r="B29" s="35" t="s">
        <v>264</v>
      </c>
      <c r="C29" s="9" t="s">
        <v>199</v>
      </c>
      <c r="D29" s="9" t="s">
        <v>200</v>
      </c>
      <c r="E29" s="9" t="s">
        <v>35</v>
      </c>
      <c r="F29" s="9" t="s">
        <v>201</v>
      </c>
      <c r="G29" s="9" t="s">
        <v>202</v>
      </c>
      <c r="H29" s="9" t="s">
        <v>27</v>
      </c>
      <c r="I29" s="9" t="s">
        <v>38</v>
      </c>
      <c r="J29" s="9"/>
      <c r="K29" s="9" t="s">
        <v>29</v>
      </c>
      <c r="L29" s="9">
        <v>2</v>
      </c>
      <c r="M29" s="9" t="s">
        <v>30</v>
      </c>
      <c r="N29" s="31"/>
      <c r="O29" s="31"/>
      <c r="P29" s="31"/>
      <c r="Q29" s="31"/>
      <c r="R29" s="31"/>
      <c r="S29" s="31"/>
      <c r="T29" s="31"/>
      <c r="U29" s="31"/>
      <c r="V29" s="31"/>
    </row>
    <row r="30" spans="1:22">
      <c r="A30" s="7">
        <v>7</v>
      </c>
      <c r="B30" s="35" t="s">
        <v>264</v>
      </c>
      <c r="C30" s="9" t="s">
        <v>203</v>
      </c>
      <c r="D30" s="9" t="s">
        <v>204</v>
      </c>
      <c r="E30" s="9" t="s">
        <v>35</v>
      </c>
      <c r="F30" s="9" t="s">
        <v>205</v>
      </c>
      <c r="G30" s="9" t="s">
        <v>206</v>
      </c>
      <c r="H30" s="9" t="s">
        <v>27</v>
      </c>
      <c r="I30" s="9" t="s">
        <v>38</v>
      </c>
      <c r="J30" s="9"/>
      <c r="K30" s="9" t="s">
        <v>29</v>
      </c>
      <c r="L30" s="9">
        <v>2</v>
      </c>
      <c r="M30" s="9" t="s">
        <v>30</v>
      </c>
      <c r="N30" s="31"/>
      <c r="O30" s="31"/>
      <c r="P30" s="31"/>
      <c r="Q30" s="31"/>
      <c r="R30" s="31"/>
      <c r="S30" s="31"/>
      <c r="T30" s="31"/>
      <c r="U30" s="31"/>
      <c r="V30" s="31"/>
    </row>
    <row r="31" spans="1:22">
      <c r="A31" s="7">
        <v>7</v>
      </c>
      <c r="B31" s="35" t="s">
        <v>264</v>
      </c>
      <c r="C31" s="9" t="s">
        <v>183</v>
      </c>
      <c r="D31" s="9" t="s">
        <v>184</v>
      </c>
      <c r="E31" s="9" t="s">
        <v>35</v>
      </c>
      <c r="F31" s="9" t="s">
        <v>185</v>
      </c>
      <c r="G31" s="14">
        <v>33563</v>
      </c>
      <c r="H31" s="9" t="s">
        <v>27</v>
      </c>
      <c r="I31" s="9" t="s">
        <v>38</v>
      </c>
      <c r="J31" s="9" t="s">
        <v>186</v>
      </c>
      <c r="K31" s="9" t="s">
        <v>29</v>
      </c>
      <c r="L31" s="35" t="s">
        <v>266</v>
      </c>
      <c r="M31" s="9" t="s">
        <v>30</v>
      </c>
      <c r="N31" s="31"/>
      <c r="O31" s="31"/>
      <c r="P31" s="31"/>
      <c r="Q31" s="31"/>
      <c r="R31" s="31"/>
      <c r="S31" s="31"/>
      <c r="T31" s="31"/>
      <c r="U31" s="31"/>
      <c r="V31" s="31"/>
    </row>
    <row r="32" spans="1:22">
      <c r="A32" s="7">
        <v>7</v>
      </c>
      <c r="B32" s="35" t="s">
        <v>264</v>
      </c>
      <c r="C32" s="9" t="s">
        <v>183</v>
      </c>
      <c r="D32" s="9" t="s">
        <v>187</v>
      </c>
      <c r="E32" s="9" t="s">
        <v>35</v>
      </c>
      <c r="F32" s="9" t="s">
        <v>188</v>
      </c>
      <c r="G32" s="9" t="s">
        <v>189</v>
      </c>
      <c r="H32" s="9" t="s">
        <v>27</v>
      </c>
      <c r="I32" s="9" t="s">
        <v>38</v>
      </c>
      <c r="J32" s="9"/>
      <c r="K32" s="9" t="s">
        <v>29</v>
      </c>
      <c r="L32" s="35" t="s">
        <v>266</v>
      </c>
      <c r="M32" s="9" t="s">
        <v>30</v>
      </c>
      <c r="N32" s="31"/>
      <c r="O32" s="31"/>
      <c r="P32" s="31"/>
      <c r="Q32" s="31"/>
      <c r="R32" s="31"/>
      <c r="S32" s="31"/>
      <c r="T32" s="31"/>
      <c r="U32" s="31"/>
      <c r="V32" s="31"/>
    </row>
    <row r="33" spans="1:22">
      <c r="A33" s="24">
        <v>8</v>
      </c>
      <c r="B33" s="8" t="s">
        <v>77</v>
      </c>
      <c r="C33" s="9" t="s">
        <v>78</v>
      </c>
      <c r="D33" s="9" t="s">
        <v>79</v>
      </c>
      <c r="E33" s="9" t="s">
        <v>80</v>
      </c>
      <c r="F33" s="9" t="s">
        <v>81</v>
      </c>
      <c r="G33" s="9" t="s">
        <v>82</v>
      </c>
      <c r="H33" s="9" t="s">
        <v>83</v>
      </c>
      <c r="I33" s="9" t="s">
        <v>27</v>
      </c>
      <c r="J33" s="9" t="s">
        <v>53</v>
      </c>
      <c r="K33" s="9" t="s">
        <v>257</v>
      </c>
      <c r="L33" s="9" t="s">
        <v>228</v>
      </c>
      <c r="M33" s="9" t="s">
        <v>30</v>
      </c>
      <c r="N33" s="31"/>
      <c r="O33" s="31"/>
      <c r="P33" s="31"/>
      <c r="Q33" s="31"/>
      <c r="R33" s="31"/>
      <c r="S33" s="31"/>
      <c r="T33" s="31"/>
      <c r="U33" s="31"/>
      <c r="V33" s="31"/>
    </row>
    <row r="34" spans="1:22">
      <c r="A34" s="24">
        <v>8</v>
      </c>
      <c r="B34" s="8" t="s">
        <v>77</v>
      </c>
      <c r="C34" s="9" t="s">
        <v>78</v>
      </c>
      <c r="D34" s="9" t="s">
        <v>84</v>
      </c>
      <c r="E34" s="9" t="s">
        <v>85</v>
      </c>
      <c r="F34" s="9" t="s">
        <v>81</v>
      </c>
      <c r="G34" s="9" t="s">
        <v>82</v>
      </c>
      <c r="H34" s="9" t="s">
        <v>86</v>
      </c>
      <c r="I34" s="9" t="s">
        <v>27</v>
      </c>
      <c r="J34" s="9" t="s">
        <v>38</v>
      </c>
      <c r="K34" s="9" t="s">
        <v>257</v>
      </c>
      <c r="L34" s="9" t="s">
        <v>228</v>
      </c>
      <c r="M34" s="9" t="s">
        <v>30</v>
      </c>
      <c r="N34" s="31"/>
      <c r="O34" s="31"/>
      <c r="P34" s="31"/>
      <c r="Q34" s="31"/>
      <c r="R34" s="31"/>
      <c r="S34" s="31"/>
      <c r="T34" s="31"/>
      <c r="U34" s="31"/>
      <c r="V34" s="31"/>
    </row>
    <row r="35" spans="1:22">
      <c r="A35" s="24">
        <v>8</v>
      </c>
      <c r="B35" s="8" t="s">
        <v>77</v>
      </c>
      <c r="C35" s="9" t="s">
        <v>78</v>
      </c>
      <c r="D35" s="9" t="s">
        <v>84</v>
      </c>
      <c r="E35" s="9" t="s">
        <v>240</v>
      </c>
      <c r="F35" s="9" t="s">
        <v>81</v>
      </c>
      <c r="G35" s="9" t="s">
        <v>82</v>
      </c>
      <c r="H35" s="9" t="s">
        <v>241</v>
      </c>
      <c r="I35" s="9" t="s">
        <v>27</v>
      </c>
      <c r="J35" s="9" t="s">
        <v>38</v>
      </c>
      <c r="K35" s="9" t="s">
        <v>257</v>
      </c>
      <c r="L35" s="9" t="s">
        <v>228</v>
      </c>
      <c r="M35" s="9" t="s">
        <v>239</v>
      </c>
      <c r="N35" s="31"/>
      <c r="O35" s="31"/>
      <c r="P35" s="31"/>
      <c r="Q35" s="31"/>
      <c r="R35" s="31"/>
      <c r="S35" s="31"/>
      <c r="T35" s="31"/>
      <c r="U35" s="31"/>
      <c r="V35" s="31"/>
    </row>
    <row r="36" spans="1:22">
      <c r="A36" s="24">
        <v>8</v>
      </c>
      <c r="B36" s="8" t="s">
        <v>77</v>
      </c>
      <c r="C36" s="9" t="s">
        <v>78</v>
      </c>
      <c r="D36" s="9" t="s">
        <v>87</v>
      </c>
      <c r="E36" s="9" t="s">
        <v>88</v>
      </c>
      <c r="F36" s="9" t="s">
        <v>81</v>
      </c>
      <c r="G36" s="9" t="s">
        <v>82</v>
      </c>
      <c r="H36" s="9" t="s">
        <v>89</v>
      </c>
      <c r="I36" s="9" t="s">
        <v>27</v>
      </c>
      <c r="J36" s="9" t="s">
        <v>38</v>
      </c>
      <c r="K36" s="9" t="s">
        <v>257</v>
      </c>
      <c r="L36" s="9" t="s">
        <v>228</v>
      </c>
      <c r="M36" s="9" t="s">
        <v>30</v>
      </c>
      <c r="N36" s="31"/>
      <c r="O36" s="31"/>
      <c r="P36" s="31"/>
      <c r="Q36" s="31"/>
      <c r="R36" s="31"/>
      <c r="S36" s="31"/>
      <c r="T36" s="31"/>
      <c r="U36" s="31"/>
      <c r="V36" s="31"/>
    </row>
    <row r="37" spans="1:22">
      <c r="A37" s="24">
        <v>9</v>
      </c>
      <c r="B37" s="8" t="s">
        <v>31</v>
      </c>
      <c r="C37" s="9" t="s">
        <v>58</v>
      </c>
      <c r="D37" s="9" t="s">
        <v>59</v>
      </c>
      <c r="E37" s="9" t="s">
        <v>60</v>
      </c>
      <c r="F37" s="9" t="s">
        <v>35</v>
      </c>
      <c r="G37" s="9" t="s">
        <v>61</v>
      </c>
      <c r="H37" s="9" t="s">
        <v>62</v>
      </c>
      <c r="I37" s="9" t="s">
        <v>27</v>
      </c>
      <c r="J37" s="9" t="s">
        <v>38</v>
      </c>
      <c r="K37" s="9" t="s">
        <v>257</v>
      </c>
      <c r="L37" s="9" t="s">
        <v>228</v>
      </c>
      <c r="M37" s="9" t="s">
        <v>30</v>
      </c>
      <c r="N37" s="31"/>
      <c r="O37" s="31"/>
      <c r="P37" s="31"/>
      <c r="Q37" s="31"/>
      <c r="R37" s="31"/>
      <c r="S37" s="31"/>
      <c r="T37" s="31"/>
      <c r="U37" s="31"/>
      <c r="V37" s="31"/>
    </row>
    <row r="38" spans="1:22">
      <c r="A38" s="24">
        <v>9</v>
      </c>
      <c r="B38" s="8" t="s">
        <v>31</v>
      </c>
      <c r="C38" s="9" t="s">
        <v>58</v>
      </c>
      <c r="D38" s="9" t="s">
        <v>63</v>
      </c>
      <c r="E38" s="9" t="s">
        <v>64</v>
      </c>
      <c r="F38" s="9" t="s">
        <v>35</v>
      </c>
      <c r="G38" s="9" t="s">
        <v>61</v>
      </c>
      <c r="H38" s="9" t="s">
        <v>62</v>
      </c>
      <c r="I38" s="9" t="s">
        <v>27</v>
      </c>
      <c r="J38" s="9" t="s">
        <v>38</v>
      </c>
      <c r="K38" s="9" t="s">
        <v>257</v>
      </c>
      <c r="L38" s="9" t="s">
        <v>228</v>
      </c>
      <c r="M38" s="9" t="s">
        <v>30</v>
      </c>
      <c r="N38" s="31"/>
      <c r="O38" s="31"/>
      <c r="P38" s="31"/>
      <c r="Q38" s="31"/>
      <c r="R38" s="31"/>
      <c r="S38" s="31"/>
      <c r="T38" s="31"/>
      <c r="U38" s="31"/>
      <c r="V38" s="31"/>
    </row>
    <row r="39" spans="1:22">
      <c r="A39" s="24">
        <v>9</v>
      </c>
      <c r="B39" s="8" t="s">
        <v>31</v>
      </c>
      <c r="C39" s="9" t="s">
        <v>58</v>
      </c>
      <c r="D39" s="9" t="s">
        <v>65</v>
      </c>
      <c r="E39" s="9" t="s">
        <v>66</v>
      </c>
      <c r="F39" s="9" t="s">
        <v>35</v>
      </c>
      <c r="G39" s="9" t="s">
        <v>67</v>
      </c>
      <c r="H39" s="9" t="s">
        <v>68</v>
      </c>
      <c r="I39" s="9" t="s">
        <v>27</v>
      </c>
      <c r="J39" s="9" t="s">
        <v>38</v>
      </c>
      <c r="K39" s="9" t="s">
        <v>257</v>
      </c>
      <c r="L39" s="9" t="s">
        <v>228</v>
      </c>
      <c r="M39" s="9" t="s">
        <v>30</v>
      </c>
      <c r="N39" s="31"/>
      <c r="O39" s="31"/>
      <c r="P39" s="31"/>
      <c r="Q39" s="31"/>
      <c r="R39" s="31"/>
      <c r="S39" s="31"/>
      <c r="T39" s="31"/>
      <c r="U39" s="31"/>
      <c r="V39" s="31"/>
    </row>
    <row r="40" spans="1:22">
      <c r="A40" s="24">
        <v>9</v>
      </c>
      <c r="B40" s="8" t="s">
        <v>31</v>
      </c>
      <c r="C40" s="9" t="s">
        <v>58</v>
      </c>
      <c r="D40" s="9" t="s">
        <v>69</v>
      </c>
      <c r="E40" s="9" t="s">
        <v>70</v>
      </c>
      <c r="F40" s="9" t="s">
        <v>35</v>
      </c>
      <c r="G40" s="9" t="s">
        <v>67</v>
      </c>
      <c r="H40" s="9" t="s">
        <v>68</v>
      </c>
      <c r="I40" s="9" t="s">
        <v>27</v>
      </c>
      <c r="J40" s="9" t="s">
        <v>38</v>
      </c>
      <c r="K40" s="9" t="s">
        <v>257</v>
      </c>
      <c r="L40" s="9" t="s">
        <v>228</v>
      </c>
      <c r="M40" s="9" t="s">
        <v>30</v>
      </c>
      <c r="N40" s="31"/>
      <c r="O40" s="31"/>
      <c r="P40" s="31"/>
      <c r="Q40" s="31"/>
      <c r="R40" s="31"/>
      <c r="S40" s="31"/>
      <c r="T40" s="31"/>
      <c r="U40" s="31"/>
      <c r="V40" s="31"/>
    </row>
    <row r="41" spans="1:22">
      <c r="A41" s="24">
        <v>10</v>
      </c>
      <c r="B41" s="8" t="s">
        <v>31</v>
      </c>
      <c r="C41" s="9" t="s">
        <v>32</v>
      </c>
      <c r="D41" s="9" t="s">
        <v>33</v>
      </c>
      <c r="E41" s="9" t="s">
        <v>34</v>
      </c>
      <c r="F41" s="9" t="s">
        <v>35</v>
      </c>
      <c r="G41" s="9" t="s">
        <v>36</v>
      </c>
      <c r="H41" s="9" t="s">
        <v>37</v>
      </c>
      <c r="I41" s="9" t="s">
        <v>27</v>
      </c>
      <c r="J41" s="9" t="s">
        <v>38</v>
      </c>
      <c r="K41" s="9" t="s">
        <v>257</v>
      </c>
      <c r="L41" s="9" t="s">
        <v>228</v>
      </c>
      <c r="M41" s="9" t="s">
        <v>30</v>
      </c>
      <c r="N41" s="31"/>
      <c r="O41" s="31"/>
      <c r="P41" s="31"/>
      <c r="Q41" s="31"/>
      <c r="R41" s="31"/>
      <c r="S41" s="31"/>
      <c r="T41" s="31"/>
      <c r="U41" s="31"/>
      <c r="V41" s="31"/>
    </row>
    <row r="42" spans="1:22">
      <c r="A42" s="24">
        <v>10</v>
      </c>
      <c r="B42" s="8" t="s">
        <v>31</v>
      </c>
      <c r="C42" s="9" t="s">
        <v>32</v>
      </c>
      <c r="D42" s="9" t="s">
        <v>39</v>
      </c>
      <c r="E42" s="9" t="s">
        <v>40</v>
      </c>
      <c r="F42" s="9" t="s">
        <v>35</v>
      </c>
      <c r="G42" s="9" t="s">
        <v>36</v>
      </c>
      <c r="H42" s="9" t="s">
        <v>41</v>
      </c>
      <c r="I42" s="9" t="s">
        <v>27</v>
      </c>
      <c r="J42" s="9" t="s">
        <v>38</v>
      </c>
      <c r="K42" s="9" t="s">
        <v>257</v>
      </c>
      <c r="L42" s="9" t="s">
        <v>228</v>
      </c>
      <c r="M42" s="9" t="s">
        <v>30</v>
      </c>
      <c r="N42" s="38"/>
      <c r="O42" s="31"/>
      <c r="P42" s="31"/>
      <c r="Q42" s="31"/>
      <c r="R42" s="31"/>
      <c r="S42" s="31"/>
      <c r="T42" s="31"/>
      <c r="U42" s="31"/>
      <c r="V42" s="31"/>
    </row>
    <row r="43" spans="1:22">
      <c r="A43" s="24">
        <v>10</v>
      </c>
      <c r="B43" s="8" t="s">
        <v>31</v>
      </c>
      <c r="C43" s="9" t="s">
        <v>32</v>
      </c>
      <c r="D43" s="9" t="s">
        <v>42</v>
      </c>
      <c r="E43" s="9" t="s">
        <v>43</v>
      </c>
      <c r="F43" s="9" t="s">
        <v>35</v>
      </c>
      <c r="G43" s="9" t="s">
        <v>36</v>
      </c>
      <c r="H43" s="9" t="s">
        <v>44</v>
      </c>
      <c r="I43" s="9" t="s">
        <v>27</v>
      </c>
      <c r="J43" s="9" t="s">
        <v>38</v>
      </c>
      <c r="K43" s="9" t="s">
        <v>257</v>
      </c>
      <c r="L43" s="9" t="s">
        <v>228</v>
      </c>
      <c r="M43" s="9" t="s">
        <v>30</v>
      </c>
    </row>
    <row r="44" spans="1:22">
      <c r="A44" s="24">
        <v>10</v>
      </c>
      <c r="B44" s="8" t="s">
        <v>31</v>
      </c>
      <c r="C44" s="9" t="s">
        <v>32</v>
      </c>
      <c r="D44" s="35" t="s">
        <v>268</v>
      </c>
      <c r="E44" s="35" t="s">
        <v>269</v>
      </c>
      <c r="F44" s="9" t="s">
        <v>35</v>
      </c>
      <c r="G44" s="9" t="s">
        <v>36</v>
      </c>
      <c r="H44" s="9" t="s">
        <v>44</v>
      </c>
      <c r="I44" s="9" t="s">
        <v>27</v>
      </c>
      <c r="J44" s="9" t="s">
        <v>38</v>
      </c>
      <c r="K44" s="9" t="s">
        <v>257</v>
      </c>
      <c r="L44" s="9" t="s">
        <v>228</v>
      </c>
      <c r="M44" s="9" t="s">
        <v>30</v>
      </c>
    </row>
    <row r="45" spans="1:22">
      <c r="A45" s="7">
        <v>11</v>
      </c>
      <c r="B45" s="8" t="s">
        <v>31</v>
      </c>
      <c r="C45" s="9" t="s">
        <v>263</v>
      </c>
      <c r="D45" s="9" t="s">
        <v>172</v>
      </c>
      <c r="E45" s="9" t="s">
        <v>173</v>
      </c>
      <c r="F45" s="9" t="s">
        <v>35</v>
      </c>
      <c r="G45" s="9" t="s">
        <v>174</v>
      </c>
      <c r="H45" s="9" t="s">
        <v>175</v>
      </c>
      <c r="I45" s="9" t="s">
        <v>27</v>
      </c>
      <c r="J45" s="9" t="s">
        <v>38</v>
      </c>
      <c r="K45" s="9" t="s">
        <v>29</v>
      </c>
      <c r="L45" s="9">
        <v>1</v>
      </c>
      <c r="M45" s="9" t="s">
        <v>30</v>
      </c>
    </row>
    <row r="46" spans="1:22">
      <c r="A46" s="7">
        <v>11</v>
      </c>
      <c r="B46" s="8" t="s">
        <v>31</v>
      </c>
      <c r="C46" s="9" t="s">
        <v>263</v>
      </c>
      <c r="D46" s="9" t="s">
        <v>180</v>
      </c>
      <c r="E46" s="9" t="s">
        <v>23</v>
      </c>
      <c r="F46" s="9" t="s">
        <v>35</v>
      </c>
      <c r="G46" s="9" t="s">
        <v>181</v>
      </c>
      <c r="H46" s="9" t="s">
        <v>182</v>
      </c>
      <c r="I46" s="9" t="s">
        <v>27</v>
      </c>
      <c r="J46" s="9" t="s">
        <v>38</v>
      </c>
      <c r="K46" s="9" t="s">
        <v>29</v>
      </c>
      <c r="L46" s="9">
        <v>1</v>
      </c>
      <c r="M46" s="9" t="s">
        <v>30</v>
      </c>
    </row>
    <row r="47" spans="1:22">
      <c r="A47" s="7">
        <v>11</v>
      </c>
      <c r="B47" s="8" t="s">
        <v>31</v>
      </c>
      <c r="C47" s="9" t="s">
        <v>263</v>
      </c>
      <c r="D47" s="9" t="s">
        <v>207</v>
      </c>
      <c r="E47" s="9" t="s">
        <v>208</v>
      </c>
      <c r="F47" s="9" t="s">
        <v>35</v>
      </c>
      <c r="G47" s="9" t="s">
        <v>209</v>
      </c>
      <c r="H47" s="9" t="s">
        <v>210</v>
      </c>
      <c r="I47" s="9" t="s">
        <v>27</v>
      </c>
      <c r="J47" s="9" t="s">
        <v>38</v>
      </c>
      <c r="K47" s="9" t="s">
        <v>29</v>
      </c>
      <c r="L47" s="9">
        <v>1</v>
      </c>
      <c r="M47" s="9" t="s">
        <v>30</v>
      </c>
    </row>
    <row r="48" spans="1:22">
      <c r="A48" s="7">
        <v>11</v>
      </c>
      <c r="B48" s="8" t="s">
        <v>31</v>
      </c>
      <c r="C48" s="9" t="s">
        <v>263</v>
      </c>
      <c r="D48" s="9" t="s">
        <v>211</v>
      </c>
      <c r="E48" s="9" t="s">
        <v>212</v>
      </c>
      <c r="F48" s="9" t="s">
        <v>35</v>
      </c>
      <c r="G48" s="15" t="s">
        <v>213</v>
      </c>
      <c r="H48" s="16">
        <v>26852</v>
      </c>
      <c r="I48" s="9" t="s">
        <v>27</v>
      </c>
      <c r="J48" s="9" t="s">
        <v>38</v>
      </c>
      <c r="K48" s="9" t="s">
        <v>29</v>
      </c>
      <c r="L48" s="9">
        <v>1</v>
      </c>
      <c r="M48" s="9" t="s">
        <v>30</v>
      </c>
    </row>
    <row r="49" spans="1:13">
      <c r="A49" s="7">
        <v>11</v>
      </c>
      <c r="B49" s="8" t="s">
        <v>31</v>
      </c>
      <c r="C49" s="9" t="s">
        <v>263</v>
      </c>
      <c r="D49" s="9" t="s">
        <v>190</v>
      </c>
      <c r="E49" s="9" t="s">
        <v>191</v>
      </c>
      <c r="F49" s="9" t="s">
        <v>35</v>
      </c>
      <c r="G49" s="9" t="s">
        <v>192</v>
      </c>
      <c r="H49" s="9" t="s">
        <v>193</v>
      </c>
      <c r="I49" s="9" t="s">
        <v>27</v>
      </c>
      <c r="J49" s="9" t="s">
        <v>53</v>
      </c>
      <c r="K49" s="9" t="s">
        <v>29</v>
      </c>
      <c r="L49" s="9" t="s">
        <v>265</v>
      </c>
      <c r="M49" s="9" t="s">
        <v>30</v>
      </c>
    </row>
    <row r="50" spans="1:13">
      <c r="A50" s="7">
        <v>12</v>
      </c>
      <c r="B50" s="8" t="s">
        <v>31</v>
      </c>
      <c r="C50" s="9" t="s">
        <v>264</v>
      </c>
      <c r="D50" s="9" t="s">
        <v>176</v>
      </c>
      <c r="E50" s="9" t="s">
        <v>177</v>
      </c>
      <c r="F50" s="9" t="s">
        <v>35</v>
      </c>
      <c r="G50" s="9" t="s">
        <v>178</v>
      </c>
      <c r="H50" s="9" t="s">
        <v>179</v>
      </c>
      <c r="I50" s="9" t="s">
        <v>27</v>
      </c>
      <c r="J50" s="9" t="s">
        <v>38</v>
      </c>
      <c r="K50" s="9" t="s">
        <v>29</v>
      </c>
      <c r="L50" s="9">
        <v>2</v>
      </c>
      <c r="M50" s="9" t="s">
        <v>30</v>
      </c>
    </row>
    <row r="51" spans="1:13">
      <c r="A51" s="7">
        <v>12</v>
      </c>
      <c r="B51" s="8" t="s">
        <v>31</v>
      </c>
      <c r="C51" s="9" t="s">
        <v>264</v>
      </c>
      <c r="D51" s="9" t="s">
        <v>195</v>
      </c>
      <c r="E51" s="9" t="s">
        <v>196</v>
      </c>
      <c r="F51" s="9" t="s">
        <v>35</v>
      </c>
      <c r="G51" s="9" t="s">
        <v>197</v>
      </c>
      <c r="H51" s="9" t="s">
        <v>198</v>
      </c>
      <c r="I51" s="9" t="s">
        <v>27</v>
      </c>
      <c r="J51" s="9" t="s">
        <v>38</v>
      </c>
      <c r="K51" s="9" t="s">
        <v>29</v>
      </c>
      <c r="L51" s="9">
        <v>2</v>
      </c>
      <c r="M51" s="9" t="s">
        <v>30</v>
      </c>
    </row>
    <row r="52" spans="1:13">
      <c r="A52" s="7">
        <v>12</v>
      </c>
      <c r="B52" s="8" t="s">
        <v>31</v>
      </c>
      <c r="C52" s="9" t="s">
        <v>264</v>
      </c>
      <c r="D52" s="9" t="s">
        <v>199</v>
      </c>
      <c r="E52" s="9" t="s">
        <v>200</v>
      </c>
      <c r="F52" s="9" t="s">
        <v>35</v>
      </c>
      <c r="G52" s="9" t="s">
        <v>201</v>
      </c>
      <c r="H52" s="9" t="s">
        <v>202</v>
      </c>
      <c r="I52" s="9" t="s">
        <v>27</v>
      </c>
      <c r="J52" s="9" t="s">
        <v>38</v>
      </c>
      <c r="K52" s="9" t="s">
        <v>29</v>
      </c>
      <c r="L52" s="9">
        <v>2</v>
      </c>
      <c r="M52" s="9" t="s">
        <v>30</v>
      </c>
    </row>
    <row r="53" spans="1:13">
      <c r="A53" s="7">
        <v>12</v>
      </c>
      <c r="B53" s="8" t="s">
        <v>31</v>
      </c>
      <c r="C53" s="9" t="s">
        <v>264</v>
      </c>
      <c r="D53" s="9" t="s">
        <v>203</v>
      </c>
      <c r="E53" s="9" t="s">
        <v>204</v>
      </c>
      <c r="F53" s="9" t="s">
        <v>35</v>
      </c>
      <c r="G53" s="9" t="s">
        <v>205</v>
      </c>
      <c r="H53" s="9" t="s">
        <v>206</v>
      </c>
      <c r="I53" s="9" t="s">
        <v>27</v>
      </c>
      <c r="J53" s="9" t="s">
        <v>38</v>
      </c>
      <c r="K53" s="9" t="s">
        <v>29</v>
      </c>
      <c r="L53" s="9">
        <v>2</v>
      </c>
      <c r="M53" s="9" t="s">
        <v>30</v>
      </c>
    </row>
    <row r="54" spans="1:13">
      <c r="A54" s="7">
        <v>12</v>
      </c>
      <c r="B54" s="8" t="s">
        <v>31</v>
      </c>
      <c r="C54" s="9" t="s">
        <v>264</v>
      </c>
      <c r="D54" s="9" t="s">
        <v>183</v>
      </c>
      <c r="E54" s="9" t="s">
        <v>184</v>
      </c>
      <c r="F54" s="9" t="s">
        <v>35</v>
      </c>
      <c r="G54" s="9" t="s">
        <v>185</v>
      </c>
      <c r="H54" s="14">
        <v>33563</v>
      </c>
      <c r="I54" s="9" t="s">
        <v>27</v>
      </c>
      <c r="J54" s="9" t="s">
        <v>38</v>
      </c>
      <c r="K54" s="9" t="s">
        <v>29</v>
      </c>
      <c r="L54" s="9" t="s">
        <v>266</v>
      </c>
      <c r="M54" s="9" t="s">
        <v>30</v>
      </c>
    </row>
    <row r="55" spans="1:13">
      <c r="A55" s="7">
        <v>12</v>
      </c>
      <c r="B55" s="8" t="s">
        <v>31</v>
      </c>
      <c r="C55" s="9" t="s">
        <v>264</v>
      </c>
      <c r="D55" s="9" t="s">
        <v>183</v>
      </c>
      <c r="E55" s="9" t="s">
        <v>187</v>
      </c>
      <c r="F55" s="9" t="s">
        <v>35</v>
      </c>
      <c r="G55" s="9" t="s">
        <v>188</v>
      </c>
      <c r="H55" s="9" t="s">
        <v>189</v>
      </c>
      <c r="I55" s="9" t="s">
        <v>27</v>
      </c>
      <c r="J55" s="9" t="s">
        <v>38</v>
      </c>
      <c r="K55" s="9" t="s">
        <v>29</v>
      </c>
      <c r="L55" s="9" t="s">
        <v>266</v>
      </c>
      <c r="M55" s="9" t="s">
        <v>30</v>
      </c>
    </row>
  </sheetData>
  <hyperlinks>
    <hyperlink ref="G34" r:id="rId1" display="andreas.keil@munich-airport.de"/>
    <hyperlink ref="F25" r:id="rId2"/>
    <hyperlink ref="G48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A9" sqref="A9"/>
    </sheetView>
  </sheetViews>
  <sheetFormatPr defaultRowHeight="15"/>
  <cols>
    <col min="1" max="1" width="2.7109375" customWidth="1"/>
    <col min="2" max="2" width="15.28515625" bestFit="1" customWidth="1"/>
  </cols>
  <sheetData>
    <row r="1" spans="1:3">
      <c r="A1" s="1" t="s">
        <v>0</v>
      </c>
      <c r="B1" s="26"/>
      <c r="C1" s="27"/>
    </row>
    <row r="2" spans="1:3">
      <c r="A2" s="19">
        <v>1</v>
      </c>
      <c r="B2" s="2" t="str">
        <f>VLOOKUP($A2,'Inschrijvingen Vrouwen'!$A$2:$N$8,4)</f>
        <v>Spatz</v>
      </c>
      <c r="C2" s="20" t="str">
        <f>VLOOKUP($A2,'Inschrijvingen Vrouwen'!$A$2:$N$8,5)</f>
        <v>Gaby</v>
      </c>
    </row>
    <row r="3" spans="1:3">
      <c r="A3" s="19">
        <v>2</v>
      </c>
      <c r="B3" s="2" t="str">
        <f>VLOOKUP($A3,'Inschrijvingen Vrouwen'!$A$2:$N$8,4)</f>
        <v>WEBERSDORFER</v>
      </c>
      <c r="C3" s="20" t="str">
        <f>VLOOKUP($A3,'Inschrijvingen Vrouwen'!$A$2:$N$8,5)</f>
        <v>Maria</v>
      </c>
    </row>
    <row r="4" spans="1:3">
      <c r="A4" s="19">
        <v>3</v>
      </c>
      <c r="B4" s="2" t="str">
        <f>VLOOKUP($A4,'Inschrijvingen Vrouwen'!$A$2:$N$8,4)</f>
        <v>Bonnerup</v>
      </c>
      <c r="C4" s="20" t="str">
        <f>VLOOKUP($A4,'Inschrijvingen Vrouwen'!$A$2:$N$8,5)</f>
        <v>Ann</v>
      </c>
    </row>
    <row r="5" spans="1:3">
      <c r="A5" s="19">
        <v>4</v>
      </c>
      <c r="B5" s="2" t="str">
        <f>VLOOKUP($A5,'Inschrijvingen Vrouwen'!$A$2:$N$8,4)</f>
        <v>Arslev</v>
      </c>
      <c r="C5" s="20" t="str">
        <f>VLOOKUP($A5,'Inschrijvingen Vrouwen'!$A$2:$N$8,5)</f>
        <v>Pia</v>
      </c>
    </row>
    <row r="6" spans="1:3">
      <c r="A6" s="19">
        <v>5</v>
      </c>
      <c r="B6" s="2" t="str">
        <f>VLOOKUP($A6,'Inschrijvingen Vrouwen'!$A$2:$N$8,4)</f>
        <v>Hansen</v>
      </c>
      <c r="C6" s="20" t="str">
        <f>VLOOKUP($A6,'Inschrijvingen Vrouwen'!$A$2:$N$8,5)</f>
        <v>Charlotte</v>
      </c>
    </row>
    <row r="7" spans="1:3">
      <c r="A7" s="19">
        <v>6</v>
      </c>
      <c r="B7" s="2" t="str">
        <f>VLOOKUP($A7,'Inschrijvingen Vrouwen'!$A$2:$N$8,4)</f>
        <v>Schrøder</v>
      </c>
      <c r="C7" s="20" t="str">
        <f>VLOOKUP($A7,'Inschrijvingen Vrouwen'!$A$2:$N$8,5)</f>
        <v>Tonie</v>
      </c>
    </row>
    <row r="8" spans="1:3" ht="15.75" thickBot="1">
      <c r="A8" s="21">
        <v>7</v>
      </c>
      <c r="B8" s="22" t="str">
        <f>VLOOKUP($A8,'Inschrijvingen Vrouwen'!$A$2:$N$8,4)</f>
        <v>Uldahl</v>
      </c>
      <c r="C8" s="23" t="str">
        <f>VLOOKUP($A8,'Inschrijvingen Vrouwen'!$A$2:$N$8,5)</f>
        <v>Jonna</v>
      </c>
    </row>
    <row r="9" spans="1:3">
      <c r="A9" s="3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8"/>
  <sheetViews>
    <sheetView topLeftCell="A28" workbookViewId="0">
      <selection activeCell="A65" sqref="A65"/>
    </sheetView>
  </sheetViews>
  <sheetFormatPr defaultRowHeight="15"/>
  <cols>
    <col min="1" max="1" width="3" customWidth="1"/>
    <col min="2" max="2" width="15.28515625" bestFit="1" customWidth="1"/>
    <col min="3" max="3" width="11.5703125" bestFit="1" customWidth="1"/>
  </cols>
  <sheetData>
    <row r="1" spans="1:8">
      <c r="A1" s="28" t="s">
        <v>0</v>
      </c>
      <c r="B1" s="29"/>
      <c r="C1" s="30"/>
      <c r="F1" s="25"/>
      <c r="G1" s="25"/>
      <c r="H1" s="25"/>
    </row>
    <row r="2" spans="1:8">
      <c r="A2" s="19">
        <v>50</v>
      </c>
      <c r="B2" s="2" t="str">
        <f>VLOOKUP($A2,'Inschrijvingen Heren'!$A$2:$N$52,4)</f>
        <v>Torres</v>
      </c>
      <c r="C2" s="20" t="str">
        <f>VLOOKUP($A2,'Inschrijvingen Heren'!$A$2:$N$52,5)</f>
        <v>Roberto</v>
      </c>
      <c r="F2" s="25"/>
      <c r="G2" s="25"/>
      <c r="H2" s="25"/>
    </row>
    <row r="3" spans="1:8">
      <c r="A3" s="19">
        <v>51</v>
      </c>
      <c r="B3" s="2" t="str">
        <f>VLOOKUP($A3,'Inschrijvingen Heren'!$A$2:$N$52,4)</f>
        <v>Rasp</v>
      </c>
      <c r="C3" s="20" t="str">
        <f>VLOOKUP($A3,'Inschrijvingen Heren'!$A$2:$N$52,5)</f>
        <v>Gregor</v>
      </c>
      <c r="F3" s="25"/>
      <c r="G3" s="25"/>
      <c r="H3" s="25"/>
    </row>
    <row r="4" spans="1:8">
      <c r="A4" s="19">
        <v>34</v>
      </c>
      <c r="B4" s="2" t="str">
        <f>VLOOKUP($A4,'Inschrijvingen Heren'!$A$2:$N$52,4)</f>
        <v>Van Swalm</v>
      </c>
      <c r="C4" s="20" t="str">
        <f>VLOOKUP($A4,'Inschrijvingen Heren'!$A$2:$N$52,5)</f>
        <v>Nico</v>
      </c>
      <c r="F4" s="25"/>
      <c r="G4" s="25"/>
      <c r="H4" s="25"/>
    </row>
    <row r="5" spans="1:8">
      <c r="A5" s="19">
        <v>37</v>
      </c>
      <c r="B5" s="2" t="str">
        <f>VLOOKUP($A5,'Inschrijvingen Heren'!$A$2:$N$52,4)</f>
        <v>Heideck</v>
      </c>
      <c r="C5" s="20" t="str">
        <f>VLOOKUP($A5,'Inschrijvingen Heren'!$A$2:$N$52,5)</f>
        <v>Steffen</v>
      </c>
      <c r="F5" s="25"/>
      <c r="G5" s="25"/>
      <c r="H5" s="25"/>
    </row>
    <row r="6" spans="1:8">
      <c r="A6" s="19">
        <v>32</v>
      </c>
      <c r="B6" s="2" t="str">
        <f>VLOOKUP($A6,'Inschrijvingen Heren'!$A$2:$N$52,4)</f>
        <v>Flameyn</v>
      </c>
      <c r="C6" s="20" t="str">
        <f>VLOOKUP($A6,'Inschrijvingen Heren'!$A$2:$N$52,5)</f>
        <v>Patrick</v>
      </c>
      <c r="F6" s="25"/>
      <c r="G6" s="25"/>
      <c r="H6" s="25"/>
    </row>
    <row r="7" spans="1:8">
      <c r="A7" s="19">
        <v>21</v>
      </c>
      <c r="B7" s="2" t="str">
        <f>VLOOKUP($A7,'Inschrijvingen Heren'!$A$2:$N$52,4)</f>
        <v>Faber</v>
      </c>
      <c r="C7" s="20" t="str">
        <f>VLOOKUP($A7,'Inschrijvingen Heren'!$A$2:$N$52,5)</f>
        <v>Rainer</v>
      </c>
      <c r="F7" s="25"/>
      <c r="G7" s="25"/>
      <c r="H7" s="25"/>
    </row>
    <row r="8" spans="1:8">
      <c r="A8" s="19">
        <v>4</v>
      </c>
      <c r="B8" s="2" t="str">
        <f>VLOOKUP($A8,'Inschrijvingen Heren'!$A$2:$N$52,4)</f>
        <v>Kormisch</v>
      </c>
      <c r="C8" s="20" t="str">
        <f>VLOOKUP($A8,'Inschrijvingen Heren'!$A$2:$N$52,5)</f>
        <v>Alexander</v>
      </c>
      <c r="F8" s="25"/>
      <c r="G8" s="25"/>
      <c r="H8" s="25"/>
    </row>
    <row r="9" spans="1:8" ht="15.75" thickBot="1">
      <c r="A9" s="21">
        <v>16</v>
      </c>
      <c r="B9" s="22" t="str">
        <f>VLOOKUP($A9,'Inschrijvingen Heren'!$A$2:$N$52,4)</f>
        <v>WEGHOFER</v>
      </c>
      <c r="C9" s="23" t="str">
        <f>VLOOKUP($A9,'Inschrijvingen Heren'!$A$2:$N$52,5)</f>
        <v>Wolf-Dieter</v>
      </c>
      <c r="F9" s="25"/>
      <c r="G9" s="25"/>
      <c r="H9" s="25"/>
    </row>
    <row r="10" spans="1:8" ht="15.75" thickBot="1">
      <c r="A10" s="25"/>
      <c r="B10" s="25"/>
      <c r="C10" s="25"/>
      <c r="F10" s="25"/>
      <c r="G10" s="25"/>
      <c r="H10" s="25"/>
    </row>
    <row r="11" spans="1:8">
      <c r="A11" s="28" t="s">
        <v>1</v>
      </c>
      <c r="B11" s="29"/>
      <c r="C11" s="30"/>
      <c r="F11" s="25"/>
      <c r="G11" s="25"/>
      <c r="H11" s="25"/>
    </row>
    <row r="12" spans="1:8">
      <c r="A12" s="19">
        <v>46</v>
      </c>
      <c r="B12" s="2" t="str">
        <f>VLOOKUP($A12,'Inschrijvingen Heren'!$A$2:$N$52,4)</f>
        <v>Nowak</v>
      </c>
      <c r="C12" s="20" t="str">
        <f>VLOOKUP($A12,'Inschrijvingen Heren'!$A$2:$N$52,5)</f>
        <v>Lukas</v>
      </c>
      <c r="F12" s="25"/>
      <c r="G12" s="25"/>
      <c r="H12" s="25"/>
    </row>
    <row r="13" spans="1:8">
      <c r="A13" s="19">
        <v>28</v>
      </c>
      <c r="B13" s="2" t="str">
        <f>VLOOKUP($A13,'Inschrijvingen Heren'!$A$2:$N$52,4)</f>
        <v>Seel</v>
      </c>
      <c r="C13" s="20" t="str">
        <f>VLOOKUP($A13,'Inschrijvingen Heren'!$A$2:$N$52,5)</f>
        <v>Thomas</v>
      </c>
      <c r="F13" s="25"/>
      <c r="G13" s="25"/>
      <c r="H13" s="25"/>
    </row>
    <row r="14" spans="1:8">
      <c r="A14" s="19">
        <v>12</v>
      </c>
      <c r="B14" s="2" t="str">
        <f>VLOOKUP($A14,'Inschrijvingen Heren'!$A$2:$N$52,4)</f>
        <v>Stein</v>
      </c>
      <c r="C14" s="20" t="str">
        <f>VLOOKUP($A14,'Inschrijvingen Heren'!$A$2:$N$52,5)</f>
        <v>Carsten</v>
      </c>
      <c r="F14" s="25"/>
      <c r="G14" s="25"/>
      <c r="H14" s="25"/>
    </row>
    <row r="15" spans="1:8">
      <c r="A15" s="19">
        <v>43</v>
      </c>
      <c r="B15" s="2" t="str">
        <f>VLOOKUP($A15,'Inschrijvingen Heren'!$A$2:$N$52,4)</f>
        <v>Schubert</v>
      </c>
      <c r="C15" s="20" t="str">
        <f>VLOOKUP($A15,'Inschrijvingen Heren'!$A$2:$N$52,5)</f>
        <v>Bastian</v>
      </c>
      <c r="F15" s="25"/>
      <c r="G15" s="25"/>
      <c r="H15" s="25"/>
    </row>
    <row r="16" spans="1:8">
      <c r="A16" s="19">
        <v>40</v>
      </c>
      <c r="B16" s="2" t="str">
        <f>VLOOKUP($A16,'Inschrijvingen Heren'!$A$2:$N$52,4)</f>
        <v>Klein</v>
      </c>
      <c r="C16" s="20" t="str">
        <f>VLOOKUP($A16,'Inschrijvingen Heren'!$A$2:$N$52,5)</f>
        <v>Marco</v>
      </c>
      <c r="F16" s="25"/>
      <c r="G16" s="25"/>
      <c r="H16" s="25"/>
    </row>
    <row r="17" spans="1:8">
      <c r="A17" s="19">
        <v>9</v>
      </c>
      <c r="B17" s="2" t="str">
        <f>VLOOKUP($A17,'Inschrijvingen Heren'!$A$2:$N$52,4)</f>
        <v>Hess</v>
      </c>
      <c r="C17" s="20" t="str">
        <f>VLOOKUP($A17,'Inschrijvingen Heren'!$A$2:$N$52,5)</f>
        <v>Walter</v>
      </c>
      <c r="F17" s="25"/>
      <c r="G17" s="25"/>
      <c r="H17" s="25"/>
    </row>
    <row r="18" spans="1:8">
      <c r="A18" s="19">
        <v>1</v>
      </c>
      <c r="B18" s="2" t="str">
        <f>VLOOKUP($A18,'Inschrijvingen Heren'!$A$2:$N$52,4)</f>
        <v>BANGEMANN</v>
      </c>
      <c r="C18" s="20" t="str">
        <f>VLOOKUP($A18,'Inschrijvingen Heren'!$A$2:$N$52,5)</f>
        <v>Thomas</v>
      </c>
      <c r="F18" s="25"/>
      <c r="G18" s="25"/>
      <c r="H18" s="25"/>
    </row>
    <row r="19" spans="1:8" ht="15.75" thickBot="1">
      <c r="A19" s="21">
        <v>25</v>
      </c>
      <c r="B19" s="22" t="str">
        <f>VLOOKUP($A19,'Inschrijvingen Heren'!$A$2:$N$52,4)</f>
        <v>Sommer</v>
      </c>
      <c r="C19" s="23" t="str">
        <f>VLOOKUP($A19,'Inschrijvingen Heren'!$A$2:$N$52,5)</f>
        <v>Matthias</v>
      </c>
      <c r="F19" s="25"/>
      <c r="G19" s="25"/>
      <c r="H19" s="25"/>
    </row>
    <row r="20" spans="1:8" ht="15.75" thickBot="1">
      <c r="A20" s="25"/>
      <c r="B20" s="25"/>
      <c r="C20" s="25"/>
      <c r="F20" s="25"/>
      <c r="G20" s="25"/>
      <c r="H20" s="25"/>
    </row>
    <row r="21" spans="1:8">
      <c r="A21" s="28" t="s">
        <v>2</v>
      </c>
      <c r="B21" s="29"/>
      <c r="C21" s="30"/>
      <c r="F21" s="25"/>
      <c r="G21" s="25"/>
      <c r="H21" s="25"/>
    </row>
    <row r="22" spans="1:8">
      <c r="A22" s="19">
        <v>38</v>
      </c>
      <c r="B22" s="2" t="str">
        <f>VLOOKUP($A22,'Inschrijvingen Heren'!$A$2:$N$52,4)</f>
        <v>Kraft</v>
      </c>
      <c r="C22" s="20" t="str">
        <f>VLOOKUP($A22,'Inschrijvingen Heren'!$A$2:$N$52,5)</f>
        <v>Thomas</v>
      </c>
      <c r="F22" s="25"/>
      <c r="G22" s="25"/>
      <c r="H22" s="25"/>
    </row>
    <row r="23" spans="1:8">
      <c r="A23" s="19">
        <v>48</v>
      </c>
      <c r="B23" s="2" t="str">
        <f>VLOOKUP($A23,'Inschrijvingen Heren'!$A$2:$N$52,4)</f>
        <v>Dobrijevic</v>
      </c>
      <c r="C23" s="20" t="str">
        <f>VLOOKUP($A23,'Inschrijvingen Heren'!$A$2:$N$52,5)</f>
        <v>Nenad</v>
      </c>
      <c r="F23" s="25"/>
      <c r="G23" s="25"/>
      <c r="H23" s="25"/>
    </row>
    <row r="24" spans="1:8">
      <c r="A24" s="19">
        <v>36</v>
      </c>
      <c r="B24" s="2" t="str">
        <f>VLOOKUP($A24,'Inschrijvingen Heren'!$A$2:$N$52,4)</f>
        <v>Sachse</v>
      </c>
      <c r="C24" s="20" t="str">
        <f>VLOOKUP($A24,'Inschrijvingen Heren'!$A$2:$N$52,5)</f>
        <v>Dominik</v>
      </c>
      <c r="F24" s="25"/>
      <c r="G24" s="25"/>
      <c r="H24" s="25"/>
    </row>
    <row r="25" spans="1:8">
      <c r="A25" s="19">
        <v>13</v>
      </c>
      <c r="B25" s="2" t="str">
        <f>VLOOKUP($A25,'Inschrijvingen Heren'!$A$2:$N$52,4)</f>
        <v>Thieman</v>
      </c>
      <c r="C25" s="20" t="str">
        <f>VLOOKUP($A25,'Inschrijvingen Heren'!$A$2:$N$52,5)</f>
        <v>Kai</v>
      </c>
      <c r="F25" s="25"/>
      <c r="G25" s="25"/>
      <c r="H25" s="25"/>
    </row>
    <row r="26" spans="1:8">
      <c r="A26" s="19">
        <v>45</v>
      </c>
      <c r="B26" s="2" t="str">
        <f>VLOOKUP($A26,'Inschrijvingen Heren'!$A$2:$N$52,4)</f>
        <v>Pflüger</v>
      </c>
      <c r="C26" s="20" t="str">
        <f>VLOOKUP($A26,'Inschrijvingen Heren'!$A$2:$N$52,5)</f>
        <v>Joachim</v>
      </c>
      <c r="F26" s="25"/>
      <c r="G26" s="25"/>
      <c r="H26" s="25"/>
    </row>
    <row r="27" spans="1:8">
      <c r="A27" s="19">
        <v>3</v>
      </c>
      <c r="B27" s="2" t="str">
        <f>VLOOKUP($A27,'Inschrijvingen Heren'!$A$2:$N$52,4)</f>
        <v>Gehlert</v>
      </c>
      <c r="C27" s="20" t="str">
        <f>VLOOKUP($A27,'Inschrijvingen Heren'!$A$2:$N$52,5)</f>
        <v>Chris</v>
      </c>
      <c r="F27" s="25"/>
      <c r="G27" s="25"/>
      <c r="H27" s="25"/>
    </row>
    <row r="28" spans="1:8" ht="15.75" thickBot="1">
      <c r="A28" s="21">
        <v>11</v>
      </c>
      <c r="B28" s="22" t="str">
        <f>VLOOKUP($A28,'Inschrijvingen Heren'!$A$2:$N$52,4)</f>
        <v>Schneider</v>
      </c>
      <c r="C28" s="23" t="str">
        <f>VLOOKUP($A28,'Inschrijvingen Heren'!$A$2:$N$52,5)</f>
        <v>Andreas</v>
      </c>
      <c r="F28" s="25"/>
      <c r="G28" s="25"/>
      <c r="H28" s="25"/>
    </row>
    <row r="29" spans="1:8" ht="15.75" thickBot="1">
      <c r="A29" s="25"/>
      <c r="B29" s="25"/>
      <c r="C29" s="25"/>
      <c r="F29" s="25"/>
      <c r="G29" s="25"/>
      <c r="H29" s="25"/>
    </row>
    <row r="30" spans="1:8">
      <c r="A30" s="28" t="s">
        <v>3</v>
      </c>
      <c r="B30" s="29"/>
      <c r="C30" s="30"/>
      <c r="F30" s="25"/>
      <c r="G30" s="25"/>
      <c r="H30" s="25"/>
    </row>
    <row r="31" spans="1:8">
      <c r="A31" s="19">
        <v>8</v>
      </c>
      <c r="B31" s="2" t="str">
        <f>VLOOKUP($A31,'Inschrijvingen Heren'!$A$2:$N$52,4)</f>
        <v>Hansl</v>
      </c>
      <c r="C31" s="20" t="str">
        <f>VLOOKUP($A31,'Inschrijvingen Heren'!$A$2:$N$52,5)</f>
        <v>Matthias</v>
      </c>
      <c r="F31" s="25"/>
      <c r="G31" s="25"/>
      <c r="H31" s="25"/>
    </row>
    <row r="32" spans="1:8">
      <c r="A32" s="19">
        <v>7</v>
      </c>
      <c r="B32" s="2" t="str">
        <f>VLOOKUP($A32,'Inschrijvingen Heren'!$A$2:$N$52,4)</f>
        <v>Wortmann</v>
      </c>
      <c r="C32" s="20" t="str">
        <f>VLOOKUP($A32,'Inschrijvingen Heren'!$A$2:$N$52,5)</f>
        <v>Dietrich</v>
      </c>
      <c r="F32" s="25"/>
      <c r="G32" s="25"/>
      <c r="H32" s="25"/>
    </row>
    <row r="33" spans="1:8">
      <c r="A33" s="19">
        <v>39</v>
      </c>
      <c r="B33" s="2" t="str">
        <f>VLOOKUP($A33,'Inschrijvingen Heren'!$A$2:$N$52,4)</f>
        <v>Wezel</v>
      </c>
      <c r="C33" s="20" t="str">
        <f>VLOOKUP($A33,'Inschrijvingen Heren'!$A$2:$N$52,5)</f>
        <v>Peter</v>
      </c>
      <c r="F33" s="25"/>
      <c r="G33" s="25"/>
      <c r="H33" s="25"/>
    </row>
    <row r="34" spans="1:8">
      <c r="A34" s="19">
        <v>42</v>
      </c>
      <c r="B34" s="2" t="str">
        <f>VLOOKUP($A34,'Inschrijvingen Heren'!$A$2:$N$52,4)</f>
        <v>Schorpp</v>
      </c>
      <c r="C34" s="20" t="str">
        <f>VLOOKUP($A34,'Inschrijvingen Heren'!$A$2:$N$52,5)</f>
        <v>Christian</v>
      </c>
      <c r="F34" s="25"/>
      <c r="G34" s="25"/>
      <c r="H34" s="25"/>
    </row>
    <row r="35" spans="1:8">
      <c r="A35" s="19">
        <v>27</v>
      </c>
      <c r="B35" s="2" t="str">
        <f>VLOOKUP($A35,'Inschrijvingen Heren'!$A$2:$N$52,4)</f>
        <v>Wagner</v>
      </c>
      <c r="C35" s="20" t="str">
        <f>VLOOKUP($A35,'Inschrijvingen Heren'!$A$2:$N$52,5)</f>
        <v>Stephan</v>
      </c>
      <c r="F35" s="25"/>
      <c r="G35" s="25"/>
      <c r="H35" s="25"/>
    </row>
    <row r="36" spans="1:8">
      <c r="A36" s="19">
        <v>29</v>
      </c>
      <c r="B36" s="2" t="str">
        <f>VLOOKUP($A36,'Inschrijvingen Heren'!$A$2:$N$52,4)</f>
        <v>Hansen</v>
      </c>
      <c r="C36" s="20" t="str">
        <f>VLOOKUP($A36,'Inschrijvingen Heren'!$A$2:$N$52,5)</f>
        <v>Kurt</v>
      </c>
      <c r="F36" s="25"/>
      <c r="G36" s="25"/>
      <c r="H36" s="25"/>
    </row>
    <row r="37" spans="1:8" ht="15.75" thickBot="1">
      <c r="A37" s="21">
        <v>44</v>
      </c>
      <c r="B37" s="22" t="str">
        <f>VLOOKUP($A37,'Inschrijvingen Heren'!$A$2:$N$52,4)</f>
        <v>Walz</v>
      </c>
      <c r="C37" s="23" t="str">
        <f>VLOOKUP($A37,'Inschrijvingen Heren'!$A$2:$N$52,5)</f>
        <v>David</v>
      </c>
      <c r="F37" s="25"/>
      <c r="G37" s="25"/>
      <c r="H37" s="25"/>
    </row>
    <row r="38" spans="1:8" ht="15.75" thickBot="1">
      <c r="A38" s="25"/>
      <c r="B38" s="25"/>
      <c r="C38" s="25"/>
      <c r="F38" s="25"/>
      <c r="G38" s="25"/>
      <c r="H38" s="25"/>
    </row>
    <row r="39" spans="1:8">
      <c r="A39" s="28" t="s">
        <v>4</v>
      </c>
      <c r="B39" s="29"/>
      <c r="C39" s="30"/>
      <c r="F39" s="25"/>
      <c r="G39" s="25"/>
      <c r="H39" s="25"/>
    </row>
    <row r="40" spans="1:8">
      <c r="A40" s="19">
        <v>15</v>
      </c>
      <c r="B40" s="2" t="str">
        <f>VLOOKUP($A40,'Inschrijvingen Heren'!$A$2:$N$52,4)</f>
        <v>WEBERSDORFER</v>
      </c>
      <c r="C40" s="20" t="str">
        <f>VLOOKUP($A40,'Inschrijvingen Heren'!$A$2:$N$52,5)</f>
        <v>Manfred</v>
      </c>
      <c r="F40" s="25"/>
      <c r="G40" s="25"/>
      <c r="H40" s="25"/>
    </row>
    <row r="41" spans="1:8">
      <c r="A41" s="19">
        <v>2</v>
      </c>
      <c r="B41" s="2" t="str">
        <f>VLOOKUP($A41,'Inschrijvingen Heren'!$A$2:$N$52,4)</f>
        <v>Büttner</v>
      </c>
      <c r="C41" s="20" t="str">
        <f>VLOOKUP($A41,'Inschrijvingen Heren'!$A$2:$N$52,5)</f>
        <v>Klaus</v>
      </c>
      <c r="F41" s="25"/>
      <c r="G41" s="25"/>
      <c r="H41" s="25"/>
    </row>
    <row r="42" spans="1:8">
      <c r="A42" s="19">
        <v>31</v>
      </c>
      <c r="B42" s="2" t="str">
        <f>VLOOKUP($A42,'Inschrijvingen Heren'!$A$2:$N$52,4)</f>
        <v>Pallesgaard</v>
      </c>
      <c r="C42" s="20" t="str">
        <f>VLOOKUP($A42,'Inschrijvingen Heren'!$A$2:$N$52,5)</f>
        <v>Jan</v>
      </c>
      <c r="F42" s="25"/>
      <c r="G42" s="25"/>
      <c r="H42" s="25"/>
    </row>
    <row r="43" spans="1:8">
      <c r="A43" s="19">
        <v>49</v>
      </c>
      <c r="B43" s="2" t="str">
        <f>VLOOKUP($A43,'Inschrijvingen Heren'!$A$2:$N$52,4)</f>
        <v>Hauser</v>
      </c>
      <c r="C43" s="20" t="str">
        <f>VLOOKUP($A43,'Inschrijvingen Heren'!$A$2:$N$52,5)</f>
        <v>Dirk</v>
      </c>
      <c r="F43" s="25"/>
      <c r="G43" s="25"/>
      <c r="H43" s="25"/>
    </row>
    <row r="44" spans="1:8">
      <c r="A44" s="19">
        <v>26</v>
      </c>
      <c r="B44" s="2" t="str">
        <f>VLOOKUP($A44,'Inschrijvingen Heren'!$A$2:$N$52,4)</f>
        <v>Wagner</v>
      </c>
      <c r="C44" s="20" t="str">
        <f>VLOOKUP($A44,'Inschrijvingen Heren'!$A$2:$N$52,5)</f>
        <v>Dirk</v>
      </c>
      <c r="F44" s="25"/>
      <c r="G44" s="25"/>
      <c r="H44" s="25"/>
    </row>
    <row r="45" spans="1:8">
      <c r="A45" s="19">
        <v>20</v>
      </c>
      <c r="B45" s="2" t="str">
        <f>VLOOKUP($A45,'Inschrijvingen Heren'!$A$2:$N$52,4)</f>
        <v>Hanimägi</v>
      </c>
      <c r="C45" s="20" t="str">
        <f>VLOOKUP($A45,'Inschrijvingen Heren'!$A$2:$N$52,5)</f>
        <v>Hannes</v>
      </c>
      <c r="F45" s="25"/>
      <c r="G45" s="25"/>
      <c r="H45" s="25"/>
    </row>
    <row r="46" spans="1:8" ht="15.75" thickBot="1">
      <c r="A46" s="21">
        <v>23</v>
      </c>
      <c r="B46" s="22" t="str">
        <f>VLOOKUP($A46,'Inschrijvingen Heren'!$A$2:$N$52,4)</f>
        <v>Michel</v>
      </c>
      <c r="C46" s="23" t="str">
        <f>VLOOKUP($A46,'Inschrijvingen Heren'!$A$2:$N$52,5)</f>
        <v>Holger</v>
      </c>
      <c r="F46" s="25"/>
      <c r="G46" s="25"/>
      <c r="H46" s="25"/>
    </row>
    <row r="47" spans="1:8" ht="15.75" thickBot="1">
      <c r="A47" s="25"/>
      <c r="B47" s="25"/>
      <c r="C47" s="25"/>
      <c r="F47" s="25"/>
      <c r="G47" s="25"/>
      <c r="H47" s="25"/>
    </row>
    <row r="48" spans="1:8">
      <c r="A48" s="28" t="s">
        <v>5</v>
      </c>
      <c r="B48" s="29"/>
      <c r="C48" s="30"/>
      <c r="F48" s="25"/>
      <c r="G48" s="25"/>
      <c r="H48" s="25"/>
    </row>
    <row r="49" spans="1:8">
      <c r="A49" s="19">
        <v>17</v>
      </c>
      <c r="B49" s="2" t="str">
        <f>VLOOKUP($A49,'Inschrijvingen Heren'!$A$2:$N$52,4)</f>
        <v>Hendrix</v>
      </c>
      <c r="C49" s="20" t="str">
        <f>VLOOKUP($A49,'Inschrijvingen Heren'!$A$2:$N$52,5)</f>
        <v>Guido</v>
      </c>
      <c r="F49" s="25"/>
      <c r="G49" s="25"/>
      <c r="H49" s="25"/>
    </row>
    <row r="50" spans="1:8">
      <c r="A50" s="19">
        <v>30</v>
      </c>
      <c r="B50" s="2" t="str">
        <f>VLOOKUP($A50,'Inschrijvingen Heren'!$A$2:$N$52,4)</f>
        <v>Jørgensen</v>
      </c>
      <c r="C50" s="20" t="str">
        <f>VLOOKUP($A50,'Inschrijvingen Heren'!$A$2:$N$52,5)</f>
        <v>Henrik</v>
      </c>
      <c r="F50" s="25"/>
      <c r="G50" s="25"/>
      <c r="H50" s="25"/>
    </row>
    <row r="51" spans="1:8">
      <c r="A51" s="19">
        <v>19</v>
      </c>
      <c r="B51" s="2" t="str">
        <f>VLOOKUP($A51,'Inschrijvingen Heren'!$A$2:$N$52,4)</f>
        <v>Frandsen</v>
      </c>
      <c r="C51" s="20" t="str">
        <f>VLOOKUP($A51,'Inschrijvingen Heren'!$A$2:$N$52,5)</f>
        <v>Soeren</v>
      </c>
      <c r="F51" s="25"/>
      <c r="G51" s="25"/>
      <c r="H51" s="25"/>
    </row>
    <row r="52" spans="1:8">
      <c r="A52" s="19">
        <v>41</v>
      </c>
      <c r="B52" s="2" t="str">
        <f>VLOOKUP($A52,'Inschrijvingen Heren'!$A$2:$N$52,4)</f>
        <v>Kohrt</v>
      </c>
      <c r="C52" s="20" t="str">
        <f>VLOOKUP($A52,'Inschrijvingen Heren'!$A$2:$N$52,5)</f>
        <v>Florian</v>
      </c>
      <c r="F52" s="25"/>
      <c r="G52" s="25"/>
      <c r="H52" s="25"/>
    </row>
    <row r="53" spans="1:8">
      <c r="A53" s="19">
        <v>22</v>
      </c>
      <c r="B53" s="2" t="str">
        <f>VLOOKUP($A53,'Inschrijvingen Heren'!$A$2:$N$52,4)</f>
        <v>Kühnel</v>
      </c>
      <c r="C53" s="20" t="str">
        <f>VLOOKUP($A53,'Inschrijvingen Heren'!$A$2:$N$52,5)</f>
        <v>Olaf</v>
      </c>
      <c r="F53" s="25"/>
      <c r="G53" s="25"/>
      <c r="H53" s="25"/>
    </row>
    <row r="54" spans="1:8">
      <c r="A54" s="19">
        <v>47</v>
      </c>
      <c r="B54" s="2" t="str">
        <f>VLOOKUP($A54,'Inschrijvingen Heren'!$A$2:$N$52,4)</f>
        <v>Nowak</v>
      </c>
      <c r="C54" s="20" t="str">
        <f>VLOOKUP($A54,'Inschrijvingen Heren'!$A$2:$N$52,5)</f>
        <v>Martin</v>
      </c>
      <c r="F54" s="25"/>
      <c r="G54" s="25"/>
      <c r="H54" s="25"/>
    </row>
    <row r="55" spans="1:8" ht="15.75" thickBot="1">
      <c r="A55" s="21">
        <v>18</v>
      </c>
      <c r="B55" s="22" t="str">
        <f>VLOOKUP($A55,'Inschrijvingen Heren'!$A$2:$N$52,4)</f>
        <v xml:space="preserve">Lether </v>
      </c>
      <c r="C55" s="23" t="str">
        <f>VLOOKUP($A55,'Inschrijvingen Heren'!$A$2:$N$52,5)</f>
        <v>Sjoerd</v>
      </c>
      <c r="F55" s="25"/>
      <c r="G55" s="25"/>
      <c r="H55" s="25"/>
    </row>
    <row r="56" spans="1:8" ht="15.75" thickBot="1">
      <c r="A56" s="25"/>
      <c r="B56" s="25"/>
      <c r="C56" s="25"/>
      <c r="D56" s="25"/>
      <c r="F56" s="25"/>
      <c r="G56" s="25"/>
      <c r="H56" s="25"/>
    </row>
    <row r="57" spans="1:8">
      <c r="A57" s="28" t="s">
        <v>6</v>
      </c>
      <c r="B57" s="29"/>
      <c r="C57" s="30"/>
      <c r="F57" s="25"/>
      <c r="G57" s="25"/>
      <c r="H57" s="25"/>
    </row>
    <row r="58" spans="1:8">
      <c r="A58" s="19">
        <v>14</v>
      </c>
      <c r="B58" s="2" t="str">
        <f>VLOOKUP($A58,'Inschrijvingen Heren'!$A$2:$N$52,4)</f>
        <v>SCHURIAN</v>
      </c>
      <c r="C58" s="20" t="str">
        <f>VLOOKUP($A58,'Inschrijvingen Heren'!$A$2:$N$52,5)</f>
        <v>Ewald</v>
      </c>
      <c r="F58" s="25"/>
      <c r="G58" s="25"/>
      <c r="H58" s="25"/>
    </row>
    <row r="59" spans="1:8">
      <c r="A59" s="19">
        <v>24</v>
      </c>
      <c r="B59" s="2" t="str">
        <f>VLOOKUP($A59,'Inschrijvingen Heren'!$A$2:$N$52,4)</f>
        <v>Ross</v>
      </c>
      <c r="C59" s="20" t="str">
        <f>VLOOKUP($A59,'Inschrijvingen Heren'!$A$2:$N$52,5)</f>
        <v>Timo</v>
      </c>
      <c r="G59" s="25"/>
      <c r="H59" s="3"/>
    </row>
    <row r="60" spans="1:8">
      <c r="A60" s="19">
        <v>33</v>
      </c>
      <c r="B60" s="2" t="str">
        <f>VLOOKUP($A60,'Inschrijvingen Heren'!$A$2:$N$52,4)</f>
        <v>Klyn</v>
      </c>
      <c r="C60" s="20" t="str">
        <f>VLOOKUP($A60,'Inschrijvingen Heren'!$A$2:$N$52,5)</f>
        <v>Alex</v>
      </c>
      <c r="G60" s="25"/>
      <c r="H60" s="3"/>
    </row>
    <row r="61" spans="1:8">
      <c r="A61" s="19">
        <v>35</v>
      </c>
      <c r="B61" s="2" t="str">
        <f>VLOOKUP($A61,'Inschrijvingen Heren'!$A$2:$N$52,4)</f>
        <v>Gajic</v>
      </c>
      <c r="C61" s="20" t="str">
        <f>VLOOKUP($A61,'Inschrijvingen Heren'!$A$2:$N$52,5)</f>
        <v>Zoran</v>
      </c>
      <c r="G61" s="25"/>
      <c r="H61" s="3"/>
    </row>
    <row r="62" spans="1:8">
      <c r="A62" s="19">
        <v>10</v>
      </c>
      <c r="B62" s="2" t="str">
        <f>VLOOKUP($A62,'Inschrijvingen Heren'!$A$2:$N$52,4)</f>
        <v>Reuhl</v>
      </c>
      <c r="C62" s="20" t="str">
        <f>VLOOKUP($A62,'Inschrijvingen Heren'!$A$2:$N$52,5)</f>
        <v>Ingo</v>
      </c>
      <c r="G62" s="25"/>
      <c r="H62" s="3"/>
    </row>
    <row r="63" spans="1:8">
      <c r="A63" s="19">
        <v>6</v>
      </c>
      <c r="B63" s="2" t="str">
        <f>VLOOKUP($A63,'Inschrijvingen Heren'!$A$2:$N$52,4)</f>
        <v>Teves</v>
      </c>
      <c r="C63" s="20" t="str">
        <f>VLOOKUP($A63,'Inschrijvingen Heren'!$A$2:$N$52,5)</f>
        <v>Michael</v>
      </c>
      <c r="G63" s="25"/>
    </row>
    <row r="64" spans="1:8" ht="15.75" thickBot="1">
      <c r="A64" s="21">
        <v>5</v>
      </c>
      <c r="B64" s="22" t="str">
        <f>VLOOKUP($A64,'Inschrijvingen Heren'!$A$2:$N$52,4)</f>
        <v>Bähr</v>
      </c>
      <c r="C64" s="23" t="str">
        <f>VLOOKUP($A64,'Inschrijvingen Heren'!$A$2:$N$52,5)</f>
        <v>Thomas</v>
      </c>
    </row>
    <row r="65" spans="1:3">
      <c r="A65" s="25"/>
      <c r="B65" s="25"/>
      <c r="C65" s="25"/>
    </row>
    <row r="66" spans="1:3">
      <c r="A66" s="25"/>
      <c r="B66" s="25"/>
      <c r="C66" s="25"/>
    </row>
    <row r="67" spans="1:3">
      <c r="A67" s="25"/>
      <c r="B67" s="25"/>
      <c r="C67" s="25"/>
    </row>
    <row r="68" spans="1:3">
      <c r="A68" s="25"/>
      <c r="B68" s="25"/>
      <c r="C68" s="25"/>
    </row>
  </sheetData>
  <mergeCells count="7">
    <mergeCell ref="A48:C48"/>
    <mergeCell ref="A57:C57"/>
    <mergeCell ref="A1:C1"/>
    <mergeCell ref="A11:C11"/>
    <mergeCell ref="A21:C21"/>
    <mergeCell ref="A39:C39"/>
    <mergeCell ref="A30:C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7"/>
  <sheetViews>
    <sheetView tabSelected="1" workbookViewId="0">
      <selection activeCell="H30" sqref="H30"/>
    </sheetView>
  </sheetViews>
  <sheetFormatPr defaultRowHeight="15"/>
  <cols>
    <col min="1" max="1" width="3" bestFit="1" customWidth="1"/>
    <col min="2" max="2" width="46.42578125" bestFit="1" customWidth="1"/>
  </cols>
  <sheetData>
    <row r="1" spans="1:2">
      <c r="A1" s="28" t="s">
        <v>260</v>
      </c>
      <c r="B1" s="30"/>
    </row>
    <row r="2" spans="1:2">
      <c r="A2" s="19">
        <v>3</v>
      </c>
      <c r="B2" s="20" t="str">
        <f>VLOOKUP($A2,'Inschrijvingen Teams'!$A$2:$M$55,3)</f>
        <v>Fraport AG</v>
      </c>
    </row>
    <row r="3" spans="1:2">
      <c r="A3" s="19">
        <v>12</v>
      </c>
      <c r="B3" s="20" t="str">
        <f>VLOOKUP($A3,'Inschrijvingen Teams'!$A$2:$M$55,3)</f>
        <v>SG Stern Gaggenau 2</v>
      </c>
    </row>
    <row r="4" spans="1:2">
      <c r="A4" s="19">
        <v>6</v>
      </c>
      <c r="B4" s="20" t="str">
        <f>VLOOKUP($A4,'Inschrijvingen Teams'!$A$2:$M$55,3)</f>
        <v>Pflüger</v>
      </c>
    </row>
    <row r="5" spans="1:2" ht="15.75" thickBot="1">
      <c r="A5" s="21">
        <v>5</v>
      </c>
      <c r="B5" s="23" t="str">
        <f>VLOOKUP($A5,'Inschrijvingen Teams'!$A$2:$M$55,3)</f>
        <v>I.F. Bispebjerg Hospital 2</v>
      </c>
    </row>
    <row r="6" spans="1:2" ht="15.75" thickBot="1"/>
    <row r="7" spans="1:2">
      <c r="A7" s="28" t="s">
        <v>261</v>
      </c>
      <c r="B7" s="30"/>
    </row>
    <row r="8" spans="1:2">
      <c r="A8" s="19">
        <v>9</v>
      </c>
      <c r="B8" s="20" t="str">
        <f>VLOOKUP($A8,'Inschrijvingen Teams'!$A$2:$M$55,3)</f>
        <v>BSG Stadt Maintal</v>
      </c>
    </row>
    <row r="9" spans="1:2">
      <c r="A9" s="19">
        <v>4</v>
      </c>
      <c r="B9" s="20" t="str">
        <f>VLOOKUP($A9,'Inschrijvingen Teams'!$A$2:$M$55,3)</f>
        <v>DSB KH</v>
      </c>
    </row>
    <row r="10" spans="1:2">
      <c r="A10" s="19">
        <v>8</v>
      </c>
      <c r="B10" s="20" t="str">
        <f>VLOOKUP($A10,'Inschrijvingen Teams'!$A$2:$M$55,3)</f>
        <v>BSK KELAG</v>
      </c>
    </row>
    <row r="11" spans="1:2" ht="15.75" thickBot="1">
      <c r="A11" s="21">
        <v>10</v>
      </c>
      <c r="B11" s="23" t="str">
        <f>VLOOKUP($A11,'Inschrijvingen Teams'!$A$2:$M$55,3)</f>
        <v>Betriebsportgruppe Bausparkasse Schwäbisch Hall</v>
      </c>
    </row>
    <row r="12" spans="1:2" ht="15.75" thickBot="1"/>
    <row r="13" spans="1:2">
      <c r="A13" s="1" t="s">
        <v>262</v>
      </c>
      <c r="B13" s="27"/>
    </row>
    <row r="14" spans="1:2">
      <c r="A14" s="19">
        <v>2</v>
      </c>
      <c r="B14" s="20" t="str">
        <f>VLOOKUP($A14,'Inschrijvingen Teams'!$A$2:$M$55,3)</f>
        <v>Fraport AG</v>
      </c>
    </row>
    <row r="15" spans="1:2">
      <c r="A15" s="19">
        <v>11</v>
      </c>
      <c r="B15" s="20" t="str">
        <f>VLOOKUP($A15,'Inschrijvingen Teams'!$A$2:$M$55,3)</f>
        <v>SG Stern Gaggenau 1</v>
      </c>
    </row>
    <row r="16" spans="1:2">
      <c r="A16" s="19">
        <v>7</v>
      </c>
      <c r="B16" s="20" t="str">
        <f>VLOOKUP($A16,'Inschrijvingen Teams'!$A$2:$M$55,3)</f>
        <v>Nowak</v>
      </c>
    </row>
    <row r="17" spans="1:2" ht="15.75" thickBot="1">
      <c r="A17" s="21">
        <v>1</v>
      </c>
      <c r="B17" s="23" t="str">
        <f>VLOOKUP($A17,'Inschrijvingen Teams'!$A$2:$M$55,3)</f>
        <v>BSG LBS West</v>
      </c>
    </row>
  </sheetData>
  <mergeCells count="3">
    <mergeCell ref="A13:B13"/>
    <mergeCell ref="A7:B7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Inschrijvingen Vrouwen</vt:lpstr>
      <vt:lpstr>Inschrijvingen Heren</vt:lpstr>
      <vt:lpstr>Inschrijvingen Teams</vt:lpstr>
      <vt:lpstr>Ind. Vrouwen</vt:lpstr>
      <vt:lpstr>Ind. Heren</vt:lpstr>
      <vt:lpstr>Teams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2017-06-17T07:43:40Z</dcterms:modified>
</cp:coreProperties>
</file>