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te\Documents\hogeschool\2016-2017\Eindstage\ECSG\Resultaten en schema's 23062017\"/>
    </mc:Choice>
  </mc:AlternateContent>
  <bookViews>
    <workbookView xWindow="0" yWindow="0" windowWidth="23040" windowHeight="9984"/>
  </bookViews>
  <sheets>
    <sheet name="finals men" sheetId="1" r:id="rId1"/>
    <sheet name="results men" sheetId="4" r:id="rId2"/>
    <sheet name="standings men Group A" sheetId="5" r:id="rId3"/>
    <sheet name="standings men Group B" sheetId="6" r:id="rId4"/>
  </sheets>
  <calcPr calcId="152511" iterateDelta="1E-4"/>
</workbook>
</file>

<file path=xl/calcChain.xml><?xml version="1.0" encoding="utf-8"?>
<calcChain xmlns="http://schemas.openxmlformats.org/spreadsheetml/2006/main">
  <c r="M13" i="6" l="1"/>
  <c r="K13" i="6"/>
  <c r="E13" i="6"/>
  <c r="M12" i="6"/>
  <c r="K12" i="6"/>
  <c r="E12" i="6"/>
  <c r="M11" i="6"/>
  <c r="K11" i="6"/>
  <c r="E11" i="6"/>
  <c r="M10" i="6"/>
  <c r="K10" i="6"/>
  <c r="E10" i="6"/>
  <c r="M9" i="6"/>
  <c r="K9" i="6"/>
  <c r="E9" i="6"/>
  <c r="M8" i="6"/>
  <c r="K8" i="6"/>
  <c r="E8" i="6"/>
  <c r="M14" i="5"/>
  <c r="K14" i="5"/>
  <c r="E14" i="5"/>
  <c r="M13" i="5"/>
  <c r="K13" i="5"/>
  <c r="E13" i="5"/>
  <c r="M12" i="5"/>
  <c r="K12" i="5"/>
  <c r="E12" i="5"/>
  <c r="M11" i="5"/>
  <c r="K11" i="5"/>
  <c r="E11" i="5"/>
  <c r="M10" i="5"/>
  <c r="K10" i="5"/>
  <c r="E10" i="5"/>
  <c r="M9" i="5"/>
  <c r="K9" i="5"/>
  <c r="E9" i="5"/>
  <c r="M8" i="5"/>
  <c r="K8" i="5"/>
  <c r="E8" i="5"/>
</calcChain>
</file>

<file path=xl/sharedStrings.xml><?xml version="1.0" encoding="utf-8"?>
<sst xmlns="http://schemas.openxmlformats.org/spreadsheetml/2006/main" count="284" uniqueCount="78">
  <si>
    <t>Hekers 1</t>
  </si>
  <si>
    <t>MSF1</t>
  </si>
  <si>
    <t>-</t>
  </si>
  <si>
    <t>MSF2</t>
  </si>
  <si>
    <t>Final</t>
  </si>
  <si>
    <t>medal ceremony</t>
  </si>
  <si>
    <t>Cocou's Club</t>
  </si>
  <si>
    <t>UDSP Seine-et-Marne</t>
  </si>
  <si>
    <t>Porsche AG</t>
  </si>
  <si>
    <t>Association Veolia Sport</t>
  </si>
  <si>
    <t>Third place</t>
  </si>
  <si>
    <t>Final classification</t>
  </si>
  <si>
    <t>Results Handball Men</t>
  </si>
  <si>
    <t>Hekers 2</t>
  </si>
  <si>
    <t>MA1</t>
  </si>
  <si>
    <t>Roche Diagnostics GmbH</t>
  </si>
  <si>
    <t>MA2</t>
  </si>
  <si>
    <t>Autosenteret Handball</t>
  </si>
  <si>
    <t>MA3</t>
  </si>
  <si>
    <t>ESCP EUROPE HANDBALL ALUMNI</t>
  </si>
  <si>
    <t>ASEMS (Strasbourg)</t>
  </si>
  <si>
    <t>MB1</t>
  </si>
  <si>
    <t>SECO TOOLS</t>
  </si>
  <si>
    <t>Team SAFRAN Nacelles Sport</t>
  </si>
  <si>
    <t>MA4</t>
  </si>
  <si>
    <t>BSG ZF Friedrichshafen AG</t>
  </si>
  <si>
    <t>MB2</t>
  </si>
  <si>
    <t>FASBF - Banque de France</t>
  </si>
  <si>
    <t>Energie Sportvereinigung Hamburg</t>
  </si>
  <si>
    <t>MA5</t>
  </si>
  <si>
    <t>MB3</t>
  </si>
  <si>
    <t>MA6</t>
  </si>
  <si>
    <t>MB4</t>
  </si>
  <si>
    <t>MA7</t>
  </si>
  <si>
    <t>MA8</t>
  </si>
  <si>
    <t>MA9</t>
  </si>
  <si>
    <t>MB5</t>
  </si>
  <si>
    <t>MA10</t>
  </si>
  <si>
    <t>MB6</t>
  </si>
  <si>
    <t>MA11</t>
  </si>
  <si>
    <t>MB7</t>
  </si>
  <si>
    <t>MA12</t>
  </si>
  <si>
    <t>MB8</t>
  </si>
  <si>
    <t>MA13</t>
  </si>
  <si>
    <t>MB9</t>
  </si>
  <si>
    <t>MA14</t>
  </si>
  <si>
    <t>MB10</t>
  </si>
  <si>
    <t>MA15</t>
  </si>
  <si>
    <t>MB11</t>
  </si>
  <si>
    <t>MA16</t>
  </si>
  <si>
    <t>MB12</t>
  </si>
  <si>
    <t>MA17</t>
  </si>
  <si>
    <t>MB13</t>
  </si>
  <si>
    <t>MA18</t>
  </si>
  <si>
    <t>MA19</t>
  </si>
  <si>
    <t>MA20</t>
  </si>
  <si>
    <t>MB14</t>
  </si>
  <si>
    <t>MA21</t>
  </si>
  <si>
    <t>MB15</t>
  </si>
  <si>
    <t>Third pl</t>
  </si>
  <si>
    <t>Final Matches Handball Men</t>
  </si>
  <si>
    <t>Standings Handball Men</t>
  </si>
  <si>
    <t>Group A</t>
  </si>
  <si>
    <t>Pos</t>
  </si>
  <si>
    <t>Team</t>
  </si>
  <si>
    <t>Nation</t>
  </si>
  <si>
    <t>Pld</t>
  </si>
  <si>
    <t>W</t>
  </si>
  <si>
    <t>D</t>
  </si>
  <si>
    <t>L</t>
  </si>
  <si>
    <t>GF</t>
  </si>
  <si>
    <t>GA</t>
  </si>
  <si>
    <t>GD</t>
  </si>
  <si>
    <t>Pts</t>
  </si>
  <si>
    <t>France</t>
  </si>
  <si>
    <t>Norway</t>
  </si>
  <si>
    <t>Germany</t>
  </si>
  <si>
    <t>Group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</si>
</sst>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u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20" fontId="1" fillId="2" borderId="0" xfId="0" applyNumberFormat="1" applyFont="1" applyFill="1" applyAlignment="1">
      <alignment horizontal="center" vertical="center"/>
    </xf>
    <xf numFmtId="0" fontId="1" fillId="2" borderId="0" xfId="0" applyFont="1" applyFill="1"/>
    <xf numFmtId="16" fontId="1" fillId="0" borderId="0" xfId="0" applyNumberFormat="1" applyFont="1" applyAlignment="1">
      <alignment horizontal="center" vertical="center"/>
    </xf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16" fontId="0" fillId="0" borderId="0" xfId="0" applyNumberFormat="1" applyFont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20" fontId="0" fillId="0" borderId="0" xfId="0" applyNumberFormat="1" applyFont="1" applyAlignment="1">
      <alignment horizontal="center" vertical="center"/>
    </xf>
    <xf numFmtId="0" fontId="0" fillId="0" borderId="0" xfId="0" applyFont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1" applyNumberFormat="1" applyFont="1" applyFill="1" applyBorder="1" applyAlignment="1" applyProtection="1">
      <alignment horizontal="left" vertical="top"/>
    </xf>
    <xf numFmtId="0" fontId="0" fillId="4" borderId="0" xfId="0" applyFont="1" applyFill="1" applyAlignment="1">
      <alignment horizontal="center" vertical="center"/>
    </xf>
    <xf numFmtId="0" fontId="0" fillId="0" borderId="0" xfId="1" applyNumberFormat="1" applyFont="1" applyFill="1" applyBorder="1" applyAlignment="1" applyProtection="1">
      <alignment horizontal="center" vertical="top"/>
    </xf>
    <xf numFmtId="0" fontId="0" fillId="0" borderId="0" xfId="0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7" fillId="3" borderId="0" xfId="0" applyFont="1" applyFill="1" applyAlignment="1">
      <alignment vertical="center"/>
    </xf>
    <xf numFmtId="0" fontId="7" fillId="3" borderId="0" xfId="0" applyFont="1" applyFill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1" applyNumberFormat="1" applyFont="1" applyFill="1" applyBorder="1" applyAlignment="1" applyProtection="1">
      <alignment horizontal="left" vertical="center"/>
    </xf>
    <xf numFmtId="0" fontId="9" fillId="0" borderId="0" xfId="1" applyNumberFormat="1" applyFont="1" applyFill="1" applyBorder="1" applyAlignment="1" applyProtection="1">
      <alignment horizontal="left" vertical="center"/>
    </xf>
    <xf numFmtId="0" fontId="7" fillId="4" borderId="0" xfId="0" applyFont="1" applyFill="1" applyAlignment="1">
      <alignment vertical="center"/>
    </xf>
    <xf numFmtId="0" fontId="7" fillId="4" borderId="0" xfId="0" applyFont="1" applyFill="1"/>
  </cellXfs>
  <cellStyles count="2">
    <cellStyle name="RijNiveau_4" xfId="1" builtinId="1" iLevel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/>
  </sheetViews>
  <sheetFormatPr defaultRowHeight="25.8" x14ac:dyDescent="0.5"/>
  <cols>
    <col min="1" max="1" width="5.21875" style="1" customWidth="1"/>
    <col min="2" max="2" width="20.77734375" style="1" customWidth="1"/>
    <col min="3" max="3" width="10.109375" style="1" customWidth="1"/>
    <col min="4" max="4" width="38" style="1" bestFit="1" customWidth="1"/>
    <col min="5" max="5" width="7.44140625" style="1" customWidth="1"/>
    <col min="6" max="6" width="8.88671875" style="1" customWidth="1"/>
    <col min="7" max="7" width="7.44140625" style="1" customWidth="1"/>
    <col min="8" max="8" width="40" style="1" customWidth="1"/>
    <col min="9" max="16384" width="8.88671875" style="1"/>
  </cols>
  <sheetData>
    <row r="1" spans="1:8" x14ac:dyDescent="0.5">
      <c r="A1" s="4" t="s">
        <v>60</v>
      </c>
    </row>
    <row r="3" spans="1:8" x14ac:dyDescent="0.5">
      <c r="A3" s="3"/>
      <c r="B3" s="2" t="s">
        <v>0</v>
      </c>
      <c r="C3" s="3"/>
      <c r="F3" s="2"/>
      <c r="G3" s="2"/>
      <c r="H3" s="3"/>
    </row>
    <row r="4" spans="1:8" x14ac:dyDescent="0.5">
      <c r="A4" s="3"/>
      <c r="B4" s="3"/>
      <c r="C4" s="3"/>
      <c r="D4" s="3"/>
      <c r="E4" s="3"/>
      <c r="F4" s="3"/>
      <c r="G4" s="3"/>
      <c r="H4" s="5"/>
    </row>
    <row r="5" spans="1:8" x14ac:dyDescent="0.5">
      <c r="A5" s="13"/>
      <c r="B5" s="6" t="s">
        <v>1</v>
      </c>
      <c r="C5" s="7">
        <v>0.4375</v>
      </c>
      <c r="D5" s="16" t="s">
        <v>6</v>
      </c>
      <c r="E5" s="10">
        <v>19</v>
      </c>
      <c r="F5" s="10" t="s">
        <v>2</v>
      </c>
      <c r="G5" s="10">
        <v>12</v>
      </c>
      <c r="H5" s="16" t="s">
        <v>7</v>
      </c>
    </row>
    <row r="6" spans="1:8" x14ac:dyDescent="0.5">
      <c r="A6" s="8"/>
      <c r="B6" s="6" t="s">
        <v>3</v>
      </c>
      <c r="C6" s="7">
        <v>0.47916666666666702</v>
      </c>
      <c r="D6" s="16" t="s">
        <v>8</v>
      </c>
      <c r="E6" s="10">
        <v>16</v>
      </c>
      <c r="F6" s="10" t="s">
        <v>2</v>
      </c>
      <c r="G6" s="10">
        <v>14</v>
      </c>
      <c r="H6" s="16" t="s">
        <v>9</v>
      </c>
    </row>
    <row r="7" spans="1:8" ht="14.4" customHeight="1" x14ac:dyDescent="0.5">
      <c r="A7" s="8"/>
      <c r="B7" s="6"/>
      <c r="C7" s="7"/>
      <c r="D7" s="16"/>
      <c r="E7" s="10"/>
      <c r="F7" s="10"/>
      <c r="G7" s="10"/>
      <c r="H7" s="16"/>
    </row>
    <row r="8" spans="1:8" x14ac:dyDescent="0.5">
      <c r="A8" s="8"/>
      <c r="B8" s="6" t="s">
        <v>10</v>
      </c>
      <c r="C8" s="7">
        <v>0.52083333333333304</v>
      </c>
      <c r="D8" s="16" t="s">
        <v>7</v>
      </c>
      <c r="E8" s="8">
        <v>11</v>
      </c>
      <c r="F8" s="8" t="s">
        <v>2</v>
      </c>
      <c r="G8" s="8">
        <v>12</v>
      </c>
      <c r="H8" s="16" t="s">
        <v>9</v>
      </c>
    </row>
    <row r="9" spans="1:8" ht="14.4" customHeight="1" x14ac:dyDescent="0.5">
      <c r="A9" s="8"/>
      <c r="B9" s="6"/>
      <c r="C9" s="7"/>
      <c r="D9" s="16"/>
      <c r="E9" s="8"/>
      <c r="F9" s="8"/>
      <c r="G9" s="8"/>
      <c r="H9" s="16"/>
    </row>
    <row r="10" spans="1:8" x14ac:dyDescent="0.5">
      <c r="A10" s="8"/>
      <c r="B10" s="6" t="s">
        <v>4</v>
      </c>
      <c r="C10" s="7">
        <v>0.5625</v>
      </c>
      <c r="D10" s="16" t="s">
        <v>6</v>
      </c>
      <c r="E10" s="10">
        <v>9</v>
      </c>
      <c r="F10" s="8" t="s">
        <v>2</v>
      </c>
      <c r="G10" s="8">
        <v>14</v>
      </c>
      <c r="H10" s="16" t="s">
        <v>8</v>
      </c>
    </row>
    <row r="11" spans="1:8" x14ac:dyDescent="0.5">
      <c r="B11" s="8"/>
      <c r="C11" s="8"/>
      <c r="D11" s="9"/>
      <c r="E11" s="9"/>
      <c r="F11" s="9"/>
      <c r="G11" s="9"/>
      <c r="H11" s="9"/>
    </row>
    <row r="12" spans="1:8" x14ac:dyDescent="0.5">
      <c r="C12" s="11">
        <v>0.59375</v>
      </c>
      <c r="D12" s="12" t="s">
        <v>5</v>
      </c>
      <c r="E12" s="14"/>
    </row>
    <row r="14" spans="1:8" x14ac:dyDescent="0.5">
      <c r="B14" s="17" t="s">
        <v>11</v>
      </c>
    </row>
    <row r="15" spans="1:8" x14ac:dyDescent="0.5">
      <c r="C15" s="15">
        <v>1</v>
      </c>
      <c r="D15" s="16" t="s">
        <v>8</v>
      </c>
    </row>
    <row r="16" spans="1:8" x14ac:dyDescent="0.5">
      <c r="C16" s="15">
        <v>2</v>
      </c>
      <c r="D16" s="16" t="s">
        <v>6</v>
      </c>
    </row>
    <row r="17" spans="3:4" x14ac:dyDescent="0.5">
      <c r="C17" s="15">
        <v>3</v>
      </c>
      <c r="D17" s="16" t="s">
        <v>9</v>
      </c>
    </row>
    <row r="18" spans="3:4" x14ac:dyDescent="0.5">
      <c r="C18" s="15">
        <v>4</v>
      </c>
      <c r="D18" s="16" t="s">
        <v>7</v>
      </c>
    </row>
  </sheetData>
  <pageMargins left="0.43" right="0.7" top="0.75" bottom="0.75" header="0.3" footer="0.3"/>
  <pageSetup paperSize="9" scale="9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zoomScaleNormal="100" workbookViewId="0"/>
  </sheetViews>
  <sheetFormatPr defaultRowHeight="14.4" x14ac:dyDescent="0.3"/>
  <cols>
    <col min="1" max="1" width="7.88671875" style="19" customWidth="1"/>
    <col min="2" max="3" width="6.88671875" style="19" customWidth="1"/>
    <col min="4" max="4" width="29.33203125" style="19" bestFit="1" customWidth="1"/>
    <col min="5" max="5" width="3.33203125" style="19" customWidth="1"/>
    <col min="6" max="6" width="29.33203125" style="19" bestFit="1" customWidth="1"/>
    <col min="7" max="7" width="4.44140625" style="20" customWidth="1"/>
    <col min="8" max="8" width="2.21875" style="20" customWidth="1"/>
    <col min="9" max="9" width="4.44140625" style="20" customWidth="1"/>
    <col min="10" max="10" width="4.21875" style="19" customWidth="1"/>
    <col min="11" max="11" width="6.88671875" style="20" customWidth="1"/>
    <col min="12" max="12" width="6.88671875" style="19" customWidth="1"/>
    <col min="13" max="13" width="29.21875" style="19" bestFit="1" customWidth="1"/>
    <col min="14" max="14" width="3.33203125" style="19" customWidth="1"/>
    <col min="15" max="15" width="29.21875" style="19" bestFit="1" customWidth="1"/>
    <col min="16" max="16" width="4.44140625" style="20" customWidth="1"/>
    <col min="17" max="17" width="2.21875" style="20" customWidth="1"/>
    <col min="18" max="18" width="4.44140625" style="20" customWidth="1"/>
    <col min="19" max="20" width="8.88671875" style="20"/>
    <col min="21" max="16384" width="8.88671875" style="19"/>
  </cols>
  <sheetData>
    <row r="1" spans="1:20" ht="18" x14ac:dyDescent="0.3">
      <c r="A1" s="18" t="s">
        <v>12</v>
      </c>
    </row>
    <row r="3" spans="1:20" x14ac:dyDescent="0.3">
      <c r="D3" s="21" t="s">
        <v>0</v>
      </c>
      <c r="F3" s="22"/>
      <c r="G3" s="23"/>
      <c r="H3" s="23"/>
      <c r="I3" s="23"/>
      <c r="J3" s="22"/>
      <c r="K3" s="23"/>
      <c r="L3" s="22"/>
      <c r="M3" s="21" t="s">
        <v>13</v>
      </c>
      <c r="N3" s="24"/>
      <c r="O3" s="22"/>
    </row>
    <row r="4" spans="1:20" x14ac:dyDescent="0.3">
      <c r="E4" s="24"/>
      <c r="N4" s="24"/>
    </row>
    <row r="5" spans="1:20" x14ac:dyDescent="0.3">
      <c r="A5" s="25">
        <v>42908</v>
      </c>
      <c r="B5" s="26" t="s">
        <v>14</v>
      </c>
      <c r="C5" s="27">
        <v>0.39583333333333331</v>
      </c>
      <c r="D5" s="28" t="s">
        <v>15</v>
      </c>
      <c r="E5" s="29" t="s">
        <v>2</v>
      </c>
      <c r="F5" s="28" t="s">
        <v>6</v>
      </c>
      <c r="G5" s="30">
        <v>6</v>
      </c>
      <c r="H5" s="20" t="s">
        <v>2</v>
      </c>
      <c r="I5" s="30">
        <v>17</v>
      </c>
      <c r="J5" s="29"/>
      <c r="K5" s="26" t="s">
        <v>16</v>
      </c>
      <c r="L5" s="27">
        <v>0.39583333333333331</v>
      </c>
      <c r="M5" s="28" t="s">
        <v>17</v>
      </c>
      <c r="N5" s="29" t="s">
        <v>2</v>
      </c>
      <c r="O5" s="31" t="s">
        <v>9</v>
      </c>
      <c r="P5" s="20">
        <v>9</v>
      </c>
      <c r="Q5" s="20" t="s">
        <v>2</v>
      </c>
      <c r="R5" s="30">
        <v>20</v>
      </c>
      <c r="S5" s="28"/>
      <c r="T5" s="30"/>
    </row>
    <row r="6" spans="1:20" x14ac:dyDescent="0.3">
      <c r="A6" s="20"/>
      <c r="B6" s="26" t="s">
        <v>18</v>
      </c>
      <c r="C6" s="27">
        <v>0.4375</v>
      </c>
      <c r="D6" s="28" t="s">
        <v>19</v>
      </c>
      <c r="E6" s="29" t="s">
        <v>2</v>
      </c>
      <c r="F6" s="28" t="s">
        <v>20</v>
      </c>
      <c r="G6" s="30">
        <v>12</v>
      </c>
      <c r="H6" s="20" t="s">
        <v>2</v>
      </c>
      <c r="I6" s="30">
        <v>16</v>
      </c>
      <c r="J6" s="29"/>
      <c r="K6" s="32" t="s">
        <v>21</v>
      </c>
      <c r="L6" s="27">
        <v>0.4375</v>
      </c>
      <c r="M6" s="28" t="s">
        <v>22</v>
      </c>
      <c r="N6" s="29" t="s">
        <v>2</v>
      </c>
      <c r="O6" s="28" t="s">
        <v>23</v>
      </c>
      <c r="P6" s="20">
        <v>2</v>
      </c>
      <c r="Q6" s="20" t="s">
        <v>2</v>
      </c>
      <c r="R6" s="30">
        <v>22</v>
      </c>
      <c r="S6" s="28"/>
      <c r="T6" s="30"/>
    </row>
    <row r="7" spans="1:20" x14ac:dyDescent="0.3">
      <c r="A7" s="20"/>
      <c r="B7" s="26" t="s">
        <v>24</v>
      </c>
      <c r="C7" s="27">
        <v>0.47916666666666702</v>
      </c>
      <c r="D7" s="28" t="s">
        <v>17</v>
      </c>
      <c r="E7" s="29" t="s">
        <v>2</v>
      </c>
      <c r="F7" s="28" t="s">
        <v>25</v>
      </c>
      <c r="G7" s="30">
        <v>17</v>
      </c>
      <c r="H7" s="20" t="s">
        <v>2</v>
      </c>
      <c r="I7" s="30">
        <v>14</v>
      </c>
      <c r="J7" s="29"/>
      <c r="K7" s="32" t="s">
        <v>26</v>
      </c>
      <c r="L7" s="27">
        <v>0.47916666666666702</v>
      </c>
      <c r="M7" s="28" t="s">
        <v>27</v>
      </c>
      <c r="N7" s="29" t="s">
        <v>2</v>
      </c>
      <c r="O7" s="28" t="s">
        <v>28</v>
      </c>
      <c r="P7" s="20">
        <v>10</v>
      </c>
      <c r="Q7" s="20" t="s">
        <v>2</v>
      </c>
      <c r="R7" s="30">
        <v>13</v>
      </c>
      <c r="S7" s="28"/>
      <c r="T7" s="30"/>
    </row>
    <row r="8" spans="1:20" x14ac:dyDescent="0.3">
      <c r="A8" s="20"/>
      <c r="B8" s="26" t="s">
        <v>29</v>
      </c>
      <c r="C8" s="27">
        <v>0.52083333333333304</v>
      </c>
      <c r="D8" s="28" t="s">
        <v>15</v>
      </c>
      <c r="E8" s="29" t="s">
        <v>2</v>
      </c>
      <c r="F8" s="31" t="s">
        <v>9</v>
      </c>
      <c r="G8" s="33">
        <v>12</v>
      </c>
      <c r="H8" s="20" t="s">
        <v>2</v>
      </c>
      <c r="I8" s="33">
        <v>24</v>
      </c>
      <c r="J8" s="29"/>
      <c r="K8" s="32" t="s">
        <v>30</v>
      </c>
      <c r="L8" s="27">
        <v>0.52083333333333304</v>
      </c>
      <c r="M8" s="28" t="s">
        <v>7</v>
      </c>
      <c r="N8" s="29" t="s">
        <v>2</v>
      </c>
      <c r="O8" s="28" t="s">
        <v>8</v>
      </c>
      <c r="P8" s="20">
        <v>7</v>
      </c>
      <c r="Q8" s="20" t="s">
        <v>2</v>
      </c>
      <c r="R8" s="30">
        <v>15</v>
      </c>
      <c r="S8" s="28"/>
      <c r="T8" s="30"/>
    </row>
    <row r="9" spans="1:20" x14ac:dyDescent="0.3">
      <c r="A9" s="20"/>
      <c r="B9" s="26" t="s">
        <v>31</v>
      </c>
      <c r="C9" s="27">
        <v>0.5625</v>
      </c>
      <c r="D9" s="28" t="s">
        <v>6</v>
      </c>
      <c r="E9" s="29" t="s">
        <v>2</v>
      </c>
      <c r="F9" s="28" t="s">
        <v>19</v>
      </c>
      <c r="G9" s="30">
        <v>19</v>
      </c>
      <c r="H9" s="20" t="s">
        <v>2</v>
      </c>
      <c r="I9" s="30">
        <v>14</v>
      </c>
      <c r="J9" s="29"/>
      <c r="K9" s="32" t="s">
        <v>32</v>
      </c>
      <c r="L9" s="27">
        <v>0.5625</v>
      </c>
      <c r="M9" s="28" t="s">
        <v>22</v>
      </c>
      <c r="N9" s="29" t="s">
        <v>2</v>
      </c>
      <c r="O9" s="28" t="s">
        <v>27</v>
      </c>
      <c r="P9" s="20">
        <v>10</v>
      </c>
      <c r="Q9" s="20" t="s">
        <v>2</v>
      </c>
      <c r="R9" s="30">
        <v>17</v>
      </c>
      <c r="S9" s="28"/>
      <c r="T9" s="30"/>
    </row>
    <row r="10" spans="1:20" x14ac:dyDescent="0.3">
      <c r="A10" s="20"/>
      <c r="B10" s="26" t="s">
        <v>33</v>
      </c>
      <c r="C10" s="27">
        <v>0.60416666666666596</v>
      </c>
      <c r="D10" s="28" t="s">
        <v>20</v>
      </c>
      <c r="E10" s="29" t="s">
        <v>2</v>
      </c>
      <c r="F10" s="28" t="s">
        <v>17</v>
      </c>
      <c r="G10" s="30">
        <v>17</v>
      </c>
      <c r="H10" s="20" t="s">
        <v>2</v>
      </c>
      <c r="I10" s="30">
        <v>8</v>
      </c>
      <c r="J10" s="29"/>
      <c r="K10" s="26" t="s">
        <v>34</v>
      </c>
      <c r="L10" s="27">
        <v>0.60416666666666596</v>
      </c>
      <c r="M10" s="28" t="s">
        <v>15</v>
      </c>
      <c r="N10" s="29" t="s">
        <v>2</v>
      </c>
      <c r="O10" s="28" t="s">
        <v>25</v>
      </c>
      <c r="P10" s="20">
        <v>7</v>
      </c>
      <c r="Q10" s="20" t="s">
        <v>2</v>
      </c>
      <c r="R10" s="30">
        <v>16</v>
      </c>
      <c r="S10" s="28"/>
      <c r="T10" s="30"/>
    </row>
    <row r="11" spans="1:20" x14ac:dyDescent="0.3">
      <c r="A11" s="20"/>
      <c r="B11" s="26" t="s">
        <v>35</v>
      </c>
      <c r="C11" s="27">
        <v>0.64583333333333304</v>
      </c>
      <c r="D11" s="28" t="s">
        <v>6</v>
      </c>
      <c r="E11" s="29" t="s">
        <v>2</v>
      </c>
      <c r="F11" s="31" t="s">
        <v>9</v>
      </c>
      <c r="G11" s="33">
        <v>20</v>
      </c>
      <c r="H11" s="20" t="s">
        <v>2</v>
      </c>
      <c r="I11" s="33">
        <v>17</v>
      </c>
      <c r="J11" s="29"/>
      <c r="K11" s="32" t="s">
        <v>36</v>
      </c>
      <c r="L11" s="27">
        <v>0.64583333333333304</v>
      </c>
      <c r="M11" s="28" t="s">
        <v>23</v>
      </c>
      <c r="N11" s="29" t="s">
        <v>2</v>
      </c>
      <c r="O11" s="28" t="s">
        <v>7</v>
      </c>
      <c r="P11" s="20">
        <v>15</v>
      </c>
      <c r="Q11" s="20" t="s">
        <v>2</v>
      </c>
      <c r="R11" s="33">
        <v>18</v>
      </c>
      <c r="S11" s="28"/>
      <c r="T11" s="30"/>
    </row>
    <row r="12" spans="1:20" x14ac:dyDescent="0.3">
      <c r="A12" s="20"/>
      <c r="B12" s="26" t="s">
        <v>37</v>
      </c>
      <c r="C12" s="27">
        <v>0.6875</v>
      </c>
      <c r="D12" s="28" t="s">
        <v>15</v>
      </c>
      <c r="E12" s="29" t="s">
        <v>2</v>
      </c>
      <c r="F12" s="28" t="s">
        <v>19</v>
      </c>
      <c r="G12" s="30">
        <v>4</v>
      </c>
      <c r="H12" s="20" t="s">
        <v>2</v>
      </c>
      <c r="I12" s="30">
        <v>19</v>
      </c>
      <c r="J12" s="29"/>
      <c r="K12" s="32" t="s">
        <v>38</v>
      </c>
      <c r="L12" s="27">
        <v>0.6875</v>
      </c>
      <c r="M12" s="28" t="s">
        <v>28</v>
      </c>
      <c r="N12" s="29" t="s">
        <v>2</v>
      </c>
      <c r="O12" s="28" t="s">
        <v>8</v>
      </c>
      <c r="P12" s="20">
        <v>5</v>
      </c>
      <c r="Q12" s="20" t="s">
        <v>2</v>
      </c>
      <c r="R12" s="30">
        <v>20</v>
      </c>
      <c r="S12" s="28"/>
      <c r="T12" s="30"/>
    </row>
    <row r="13" spans="1:20" x14ac:dyDescent="0.3">
      <c r="A13" s="20"/>
      <c r="B13" s="26" t="s">
        <v>39</v>
      </c>
      <c r="C13" s="27">
        <v>0.72916666666666596</v>
      </c>
      <c r="D13" s="28" t="s">
        <v>20</v>
      </c>
      <c r="E13" s="29" t="s">
        <v>2</v>
      </c>
      <c r="F13" s="28" t="s">
        <v>25</v>
      </c>
      <c r="G13" s="30">
        <v>15</v>
      </c>
      <c r="H13" s="20" t="s">
        <v>2</v>
      </c>
      <c r="I13" s="30">
        <v>12</v>
      </c>
      <c r="J13" s="29"/>
      <c r="K13" s="32" t="s">
        <v>40</v>
      </c>
      <c r="L13" s="27">
        <v>0.72916666666666596</v>
      </c>
      <c r="M13" s="28" t="s">
        <v>22</v>
      </c>
      <c r="N13" s="29" t="s">
        <v>2</v>
      </c>
      <c r="O13" s="28" t="s">
        <v>7</v>
      </c>
      <c r="P13" s="20">
        <v>12</v>
      </c>
      <c r="Q13" s="20" t="s">
        <v>2</v>
      </c>
      <c r="R13" s="30">
        <v>21</v>
      </c>
      <c r="S13" s="28"/>
      <c r="T13" s="30"/>
    </row>
    <row r="14" spans="1:20" s="24" customFormat="1" x14ac:dyDescent="0.3">
      <c r="A14" s="34"/>
      <c r="B14" s="34"/>
      <c r="D14" s="34"/>
      <c r="E14" s="34"/>
      <c r="F14" s="34"/>
      <c r="G14" s="34"/>
      <c r="H14" s="20"/>
      <c r="I14" s="34"/>
      <c r="J14" s="34"/>
      <c r="K14" s="34"/>
      <c r="L14" s="34"/>
      <c r="M14" s="34"/>
      <c r="N14" s="34"/>
      <c r="O14" s="34"/>
      <c r="P14" s="34"/>
      <c r="Q14" s="20"/>
      <c r="R14" s="30"/>
      <c r="S14" s="28"/>
      <c r="T14" s="30"/>
    </row>
    <row r="15" spans="1:20" s="24" customFormat="1" x14ac:dyDescent="0.3">
      <c r="A15" s="34"/>
      <c r="B15" s="34"/>
      <c r="D15" s="34"/>
      <c r="E15" s="34"/>
      <c r="F15" s="34"/>
      <c r="G15" s="34"/>
      <c r="H15" s="20"/>
      <c r="I15" s="34"/>
      <c r="J15" s="34"/>
      <c r="K15" s="34"/>
      <c r="L15" s="34"/>
      <c r="M15" s="34"/>
      <c r="N15" s="34"/>
      <c r="O15" s="34"/>
      <c r="P15" s="34"/>
      <c r="Q15" s="20"/>
      <c r="R15" s="30"/>
      <c r="S15" s="28"/>
      <c r="T15" s="30"/>
    </row>
    <row r="16" spans="1:20" x14ac:dyDescent="0.3">
      <c r="A16" s="25">
        <v>42909</v>
      </c>
      <c r="B16" s="26" t="s">
        <v>41</v>
      </c>
      <c r="C16" s="27">
        <v>0.39583333333333331</v>
      </c>
      <c r="D16" s="28" t="s">
        <v>19</v>
      </c>
      <c r="E16" s="29" t="s">
        <v>2</v>
      </c>
      <c r="F16" s="31" t="s">
        <v>9</v>
      </c>
      <c r="G16" s="33">
        <v>6</v>
      </c>
      <c r="H16" s="20" t="s">
        <v>2</v>
      </c>
      <c r="I16" s="33">
        <v>15</v>
      </c>
      <c r="J16" s="29"/>
      <c r="K16" s="32" t="s">
        <v>42</v>
      </c>
      <c r="L16" s="27">
        <v>0.39583333333333331</v>
      </c>
      <c r="M16" s="28" t="s">
        <v>27</v>
      </c>
      <c r="N16" s="29" t="s">
        <v>2</v>
      </c>
      <c r="O16" s="28" t="s">
        <v>8</v>
      </c>
      <c r="P16" s="20">
        <v>9</v>
      </c>
      <c r="Q16" s="20" t="s">
        <v>2</v>
      </c>
      <c r="R16" s="30">
        <v>24</v>
      </c>
      <c r="S16" s="28"/>
      <c r="T16" s="30"/>
    </row>
    <row r="17" spans="1:20" x14ac:dyDescent="0.3">
      <c r="B17" s="26" t="s">
        <v>43</v>
      </c>
      <c r="C17" s="27">
        <v>0.4375</v>
      </c>
      <c r="D17" s="28" t="s">
        <v>15</v>
      </c>
      <c r="E17" s="29" t="s">
        <v>2</v>
      </c>
      <c r="F17" s="28" t="s">
        <v>20</v>
      </c>
      <c r="G17" s="30">
        <v>9</v>
      </c>
      <c r="H17" s="20" t="s">
        <v>2</v>
      </c>
      <c r="I17" s="30">
        <v>17</v>
      </c>
      <c r="J17" s="29"/>
      <c r="K17" s="32" t="s">
        <v>44</v>
      </c>
      <c r="L17" s="27">
        <v>0.4375</v>
      </c>
      <c r="M17" s="28" t="s">
        <v>23</v>
      </c>
      <c r="N17" s="29" t="s">
        <v>2</v>
      </c>
      <c r="O17" s="28" t="s">
        <v>28</v>
      </c>
      <c r="P17" s="20">
        <v>12</v>
      </c>
      <c r="Q17" s="20" t="s">
        <v>2</v>
      </c>
      <c r="R17" s="30">
        <v>9</v>
      </c>
      <c r="S17" s="28"/>
      <c r="T17" s="30"/>
    </row>
    <row r="18" spans="1:20" x14ac:dyDescent="0.3">
      <c r="B18" s="26" t="s">
        <v>45</v>
      </c>
      <c r="C18" s="27">
        <v>0.47916666666666702</v>
      </c>
      <c r="D18" s="28" t="s">
        <v>6</v>
      </c>
      <c r="E18" s="29" t="s">
        <v>2</v>
      </c>
      <c r="F18" s="28" t="s">
        <v>17</v>
      </c>
      <c r="G18" s="30">
        <v>22</v>
      </c>
      <c r="H18" s="20" t="s">
        <v>2</v>
      </c>
      <c r="I18" s="30">
        <v>10</v>
      </c>
      <c r="J18" s="29"/>
      <c r="K18" s="32" t="s">
        <v>46</v>
      </c>
      <c r="L18" s="27">
        <v>0.47916666666666702</v>
      </c>
      <c r="M18" s="28" t="s">
        <v>27</v>
      </c>
      <c r="N18" s="29" t="s">
        <v>2</v>
      </c>
      <c r="O18" s="28" t="s">
        <v>7</v>
      </c>
      <c r="P18" s="20">
        <v>10</v>
      </c>
      <c r="Q18" s="20" t="s">
        <v>2</v>
      </c>
      <c r="R18" s="30">
        <v>16</v>
      </c>
      <c r="S18" s="28"/>
      <c r="T18" s="30"/>
    </row>
    <row r="19" spans="1:20" x14ac:dyDescent="0.3">
      <c r="B19" s="26" t="s">
        <v>47</v>
      </c>
      <c r="C19" s="27">
        <v>0.52083333333333304</v>
      </c>
      <c r="D19" s="28" t="s">
        <v>25</v>
      </c>
      <c r="E19" s="29" t="s">
        <v>2</v>
      </c>
      <c r="F19" s="31" t="s">
        <v>9</v>
      </c>
      <c r="G19" s="33">
        <v>9</v>
      </c>
      <c r="H19" s="20" t="s">
        <v>2</v>
      </c>
      <c r="I19" s="33">
        <v>15</v>
      </c>
      <c r="J19" s="29"/>
      <c r="K19" s="32" t="s">
        <v>48</v>
      </c>
      <c r="L19" s="27">
        <v>0.52083333333333304</v>
      </c>
      <c r="M19" s="28" t="s">
        <v>22</v>
      </c>
      <c r="N19" s="29" t="s">
        <v>2</v>
      </c>
      <c r="O19" s="28" t="s">
        <v>28</v>
      </c>
      <c r="P19" s="20">
        <v>11</v>
      </c>
      <c r="Q19" s="20" t="s">
        <v>2</v>
      </c>
      <c r="R19" s="20">
        <v>20</v>
      </c>
    </row>
    <row r="20" spans="1:20" x14ac:dyDescent="0.3">
      <c r="B20" s="26" t="s">
        <v>49</v>
      </c>
      <c r="C20" s="27">
        <v>0.5625</v>
      </c>
      <c r="D20" s="28" t="s">
        <v>19</v>
      </c>
      <c r="E20" s="29" t="s">
        <v>2</v>
      </c>
      <c r="F20" s="28" t="s">
        <v>17</v>
      </c>
      <c r="G20" s="30">
        <v>14</v>
      </c>
      <c r="H20" s="20" t="s">
        <v>2</v>
      </c>
      <c r="I20" s="30">
        <v>21</v>
      </c>
      <c r="J20" s="29"/>
      <c r="K20" s="32" t="s">
        <v>50</v>
      </c>
      <c r="L20" s="27">
        <v>0.5625</v>
      </c>
      <c r="M20" s="28" t="s">
        <v>23</v>
      </c>
      <c r="N20" s="29" t="s">
        <v>2</v>
      </c>
      <c r="O20" s="28" t="s">
        <v>8</v>
      </c>
      <c r="P20" s="20">
        <v>8</v>
      </c>
      <c r="Q20" s="20" t="s">
        <v>2</v>
      </c>
      <c r="R20" s="20">
        <v>21</v>
      </c>
    </row>
    <row r="21" spans="1:20" x14ac:dyDescent="0.3">
      <c r="B21" s="26" t="s">
        <v>51</v>
      </c>
      <c r="C21" s="27">
        <v>0.60416666666666596</v>
      </c>
      <c r="D21" s="28" t="s">
        <v>6</v>
      </c>
      <c r="E21" s="29" t="s">
        <v>2</v>
      </c>
      <c r="F21" s="28" t="s">
        <v>20</v>
      </c>
      <c r="G21" s="30">
        <v>15</v>
      </c>
      <c r="H21" s="20" t="s">
        <v>2</v>
      </c>
      <c r="I21" s="30">
        <v>14</v>
      </c>
      <c r="J21" s="29"/>
      <c r="K21" s="32" t="s">
        <v>52</v>
      </c>
      <c r="L21" s="27">
        <v>0.60416666666666596</v>
      </c>
      <c r="M21" s="28" t="s">
        <v>28</v>
      </c>
      <c r="N21" s="29" t="s">
        <v>2</v>
      </c>
      <c r="O21" s="28" t="s">
        <v>7</v>
      </c>
      <c r="P21" s="20">
        <v>9</v>
      </c>
      <c r="Q21" s="20" t="s">
        <v>2</v>
      </c>
      <c r="R21" s="20">
        <v>17</v>
      </c>
    </row>
    <row r="22" spans="1:20" x14ac:dyDescent="0.3">
      <c r="B22" s="26" t="s">
        <v>53</v>
      </c>
      <c r="C22" s="27">
        <v>0.64583333333333304</v>
      </c>
      <c r="D22" s="28" t="s">
        <v>25</v>
      </c>
      <c r="E22" s="29" t="s">
        <v>2</v>
      </c>
      <c r="F22" s="28" t="s">
        <v>19</v>
      </c>
      <c r="G22" s="30">
        <v>19</v>
      </c>
      <c r="H22" s="20" t="s">
        <v>2</v>
      </c>
      <c r="I22" s="30">
        <v>13</v>
      </c>
      <c r="J22" s="29"/>
      <c r="K22" s="26" t="s">
        <v>54</v>
      </c>
      <c r="L22" s="27">
        <v>0.64583333333333304</v>
      </c>
      <c r="M22" s="28" t="s">
        <v>15</v>
      </c>
      <c r="N22" s="29" t="s">
        <v>2</v>
      </c>
      <c r="O22" s="28" t="s">
        <v>17</v>
      </c>
      <c r="P22" s="20">
        <v>14</v>
      </c>
      <c r="Q22" s="20" t="s">
        <v>2</v>
      </c>
      <c r="R22" s="20">
        <v>23</v>
      </c>
    </row>
    <row r="23" spans="1:20" x14ac:dyDescent="0.3">
      <c r="B23" s="26" t="s">
        <v>55</v>
      </c>
      <c r="C23" s="27">
        <v>0.6875</v>
      </c>
      <c r="D23" s="28" t="s">
        <v>20</v>
      </c>
      <c r="E23" s="29" t="s">
        <v>2</v>
      </c>
      <c r="F23" s="31" t="s">
        <v>9</v>
      </c>
      <c r="G23" s="33">
        <v>15</v>
      </c>
      <c r="H23" s="20" t="s">
        <v>2</v>
      </c>
      <c r="I23" s="33">
        <v>15</v>
      </c>
      <c r="J23" s="29"/>
      <c r="K23" s="32" t="s">
        <v>56</v>
      </c>
      <c r="L23" s="27">
        <v>0.6875</v>
      </c>
      <c r="M23" s="28" t="s">
        <v>23</v>
      </c>
      <c r="N23" s="29" t="s">
        <v>2</v>
      </c>
      <c r="O23" s="28" t="s">
        <v>27</v>
      </c>
      <c r="P23" s="20">
        <v>17</v>
      </c>
      <c r="Q23" s="20" t="s">
        <v>2</v>
      </c>
      <c r="R23" s="20">
        <v>12</v>
      </c>
    </row>
    <row r="24" spans="1:20" s="24" customFormat="1" x14ac:dyDescent="0.3">
      <c r="B24" s="26" t="s">
        <v>57</v>
      </c>
      <c r="C24" s="27">
        <v>0.72916666666666596</v>
      </c>
      <c r="D24" s="28" t="s">
        <v>25</v>
      </c>
      <c r="E24" s="29" t="s">
        <v>2</v>
      </c>
      <c r="F24" s="28" t="s">
        <v>6</v>
      </c>
      <c r="G24" s="30">
        <v>15</v>
      </c>
      <c r="H24" s="20" t="s">
        <v>2</v>
      </c>
      <c r="I24" s="30">
        <v>20</v>
      </c>
      <c r="J24" s="29"/>
      <c r="K24" s="32" t="s">
        <v>58</v>
      </c>
      <c r="L24" s="27">
        <v>0.72916666666666596</v>
      </c>
      <c r="M24" s="28" t="s">
        <v>22</v>
      </c>
      <c r="N24" s="29" t="s">
        <v>2</v>
      </c>
      <c r="O24" s="28" t="s">
        <v>8</v>
      </c>
      <c r="P24" s="34">
        <v>0</v>
      </c>
      <c r="Q24" s="20" t="s">
        <v>2</v>
      </c>
      <c r="R24" s="20">
        <v>5</v>
      </c>
      <c r="S24" s="34"/>
      <c r="T24" s="20"/>
    </row>
    <row r="25" spans="1:20" x14ac:dyDescent="0.3">
      <c r="N25" s="24"/>
    </row>
    <row r="26" spans="1:20" x14ac:dyDescent="0.3">
      <c r="A26" s="25">
        <v>42910</v>
      </c>
      <c r="B26" s="20" t="s">
        <v>1</v>
      </c>
      <c r="C26" s="35">
        <v>0.4375</v>
      </c>
      <c r="D26" s="36" t="s">
        <v>6</v>
      </c>
      <c r="E26" s="29" t="s">
        <v>2</v>
      </c>
      <c r="F26" s="36" t="s">
        <v>7</v>
      </c>
      <c r="G26" s="29">
        <v>19</v>
      </c>
      <c r="H26" s="20" t="s">
        <v>2</v>
      </c>
      <c r="I26" s="29">
        <v>12</v>
      </c>
      <c r="J26" s="29"/>
      <c r="K26" s="29"/>
      <c r="N26" s="24"/>
    </row>
    <row r="27" spans="1:20" x14ac:dyDescent="0.3">
      <c r="B27" s="20" t="s">
        <v>3</v>
      </c>
      <c r="C27" s="35">
        <v>0.47916666666666702</v>
      </c>
      <c r="D27" s="36" t="s">
        <v>8</v>
      </c>
      <c r="E27" s="29" t="s">
        <v>2</v>
      </c>
      <c r="F27" s="36" t="s">
        <v>9</v>
      </c>
      <c r="G27" s="29">
        <v>16</v>
      </c>
      <c r="H27" s="20" t="s">
        <v>2</v>
      </c>
      <c r="I27" s="29">
        <v>14</v>
      </c>
      <c r="J27" s="29"/>
      <c r="K27" s="29"/>
    </row>
    <row r="28" spans="1:20" x14ac:dyDescent="0.3">
      <c r="B28" s="20" t="s">
        <v>59</v>
      </c>
      <c r="C28" s="35">
        <v>0.52083333333333304</v>
      </c>
      <c r="D28" s="36" t="s">
        <v>7</v>
      </c>
      <c r="E28" s="29" t="s">
        <v>2</v>
      </c>
      <c r="F28" s="36" t="s">
        <v>9</v>
      </c>
      <c r="G28" s="29">
        <v>11</v>
      </c>
      <c r="H28" s="20" t="s">
        <v>2</v>
      </c>
      <c r="I28" s="29">
        <v>12</v>
      </c>
      <c r="J28" s="29"/>
      <c r="K28" s="29"/>
    </row>
    <row r="29" spans="1:20" x14ac:dyDescent="0.3">
      <c r="B29" s="20" t="s">
        <v>4</v>
      </c>
      <c r="C29" s="35">
        <v>0.5625</v>
      </c>
      <c r="D29" s="36" t="s">
        <v>6</v>
      </c>
      <c r="E29" s="29" t="s">
        <v>2</v>
      </c>
      <c r="F29" s="36" t="s">
        <v>8</v>
      </c>
      <c r="G29" s="29">
        <v>9</v>
      </c>
      <c r="H29" s="20" t="s">
        <v>2</v>
      </c>
      <c r="I29" s="29">
        <v>14</v>
      </c>
      <c r="J29" s="29"/>
      <c r="K29" s="29"/>
    </row>
    <row r="30" spans="1:20" x14ac:dyDescent="0.3">
      <c r="C30" s="24"/>
      <c r="D30" s="24"/>
      <c r="E30" s="24"/>
      <c r="F30" s="24"/>
      <c r="G30" s="34"/>
      <c r="H30" s="34"/>
      <c r="I30" s="34"/>
      <c r="J30" s="24"/>
    </row>
    <row r="31" spans="1:20" x14ac:dyDescent="0.3">
      <c r="B31" s="22" t="s">
        <v>11</v>
      </c>
    </row>
    <row r="32" spans="1:20" x14ac:dyDescent="0.3">
      <c r="C32" s="20">
        <v>1</v>
      </c>
      <c r="D32" s="36" t="s">
        <v>8</v>
      </c>
    </row>
    <row r="33" spans="3:4" x14ac:dyDescent="0.3">
      <c r="C33" s="20">
        <v>2</v>
      </c>
      <c r="D33" s="36" t="s">
        <v>6</v>
      </c>
    </row>
    <row r="34" spans="3:4" x14ac:dyDescent="0.3">
      <c r="C34" s="20">
        <v>3</v>
      </c>
      <c r="D34" s="36" t="s">
        <v>9</v>
      </c>
    </row>
    <row r="35" spans="3:4" x14ac:dyDescent="0.3">
      <c r="C35" s="20">
        <v>4</v>
      </c>
      <c r="D35" s="36" t="s">
        <v>7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/>
  </sheetViews>
  <sheetFormatPr defaultRowHeight="14.4" x14ac:dyDescent="0.3"/>
  <cols>
    <col min="1" max="1" width="6.6640625" customWidth="1"/>
    <col min="2" max="2" width="7.88671875" bestFit="1" customWidth="1"/>
    <col min="3" max="3" width="67.77734375" customWidth="1"/>
    <col min="4" max="4" width="20.33203125" customWidth="1"/>
    <col min="5" max="11" width="8.88671875" customWidth="1"/>
    <col min="12" max="12" width="3.88671875" customWidth="1"/>
    <col min="13" max="13" width="9.109375" customWidth="1"/>
  </cols>
  <sheetData>
    <row r="1" spans="1:13" s="38" customFormat="1" ht="33.6" x14ac:dyDescent="0.65">
      <c r="A1" s="37" t="s">
        <v>61</v>
      </c>
      <c r="B1" s="37"/>
    </row>
    <row r="2" spans="1:13" s="38" customFormat="1" ht="33.6" customHeight="1" x14ac:dyDescent="0.65">
      <c r="A2" s="37"/>
      <c r="B2" s="37"/>
    </row>
    <row r="3" spans="1:13" s="38" customFormat="1" ht="33.6" x14ac:dyDescent="0.65">
      <c r="A3" s="37"/>
      <c r="B3" s="39" t="s">
        <v>62</v>
      </c>
      <c r="C3" s="40"/>
    </row>
    <row r="4" spans="1:13" s="38" customFormat="1" ht="15" customHeight="1" x14ac:dyDescent="0.65">
      <c r="A4" s="37"/>
      <c r="B4" s="37"/>
    </row>
    <row r="6" spans="1:13" s="41" customFormat="1" ht="31.2" x14ac:dyDescent="0.3">
      <c r="B6" s="42" t="s">
        <v>63</v>
      </c>
      <c r="C6" s="41" t="s">
        <v>64</v>
      </c>
      <c r="D6" s="41" t="s">
        <v>65</v>
      </c>
      <c r="E6" s="42" t="s">
        <v>66</v>
      </c>
      <c r="F6" s="42" t="s">
        <v>67</v>
      </c>
      <c r="G6" s="42" t="s">
        <v>68</v>
      </c>
      <c r="H6" s="42" t="s">
        <v>69</v>
      </c>
      <c r="I6" s="42" t="s">
        <v>70</v>
      </c>
      <c r="J6" s="42" t="s">
        <v>71</v>
      </c>
      <c r="K6" s="42" t="s">
        <v>72</v>
      </c>
      <c r="L6" s="42"/>
      <c r="M6" s="42" t="s">
        <v>73</v>
      </c>
    </row>
    <row r="7" spans="1:13" s="41" customFormat="1" ht="12" customHeight="1" x14ac:dyDescent="0.3"/>
    <row r="8" spans="1:13" s="41" customFormat="1" ht="36" customHeight="1" x14ac:dyDescent="0.3">
      <c r="B8" s="42">
        <v>1</v>
      </c>
      <c r="C8" s="43" t="s">
        <v>6</v>
      </c>
      <c r="D8" s="41" t="s">
        <v>74</v>
      </c>
      <c r="E8" s="42">
        <f t="shared" ref="E8:E14" si="0">F8+G8+H8</f>
        <v>6</v>
      </c>
      <c r="F8" s="42">
        <v>6</v>
      </c>
      <c r="G8" s="42">
        <v>0</v>
      </c>
      <c r="H8" s="42">
        <v>0</v>
      </c>
      <c r="I8" s="42">
        <v>113</v>
      </c>
      <c r="J8" s="42">
        <v>76</v>
      </c>
      <c r="K8" s="42">
        <f t="shared" ref="K8:K14" si="1">I8-J8</f>
        <v>37</v>
      </c>
      <c r="L8" s="42"/>
      <c r="M8" s="42">
        <f t="shared" ref="M8:M14" si="2">F8*2+G8</f>
        <v>12</v>
      </c>
    </row>
    <row r="9" spans="1:13" s="41" customFormat="1" ht="36" customHeight="1" x14ac:dyDescent="0.3">
      <c r="B9" s="42">
        <v>2</v>
      </c>
      <c r="C9" s="43" t="s">
        <v>9</v>
      </c>
      <c r="D9" s="41" t="s">
        <v>74</v>
      </c>
      <c r="E9" s="42">
        <f t="shared" si="0"/>
        <v>6</v>
      </c>
      <c r="F9" s="42">
        <v>4</v>
      </c>
      <c r="G9" s="42">
        <v>1</v>
      </c>
      <c r="H9" s="42">
        <v>1</v>
      </c>
      <c r="I9" s="42">
        <v>106</v>
      </c>
      <c r="J9" s="42">
        <v>71</v>
      </c>
      <c r="K9" s="42">
        <f t="shared" si="1"/>
        <v>35</v>
      </c>
      <c r="L9" s="42"/>
      <c r="M9" s="42">
        <f t="shared" si="2"/>
        <v>9</v>
      </c>
    </row>
    <row r="10" spans="1:13" s="41" customFormat="1" ht="36" customHeight="1" x14ac:dyDescent="0.3">
      <c r="B10" s="42">
        <v>3</v>
      </c>
      <c r="C10" s="44" t="s">
        <v>20</v>
      </c>
      <c r="D10" s="41" t="s">
        <v>74</v>
      </c>
      <c r="E10" s="42">
        <f t="shared" si="0"/>
        <v>6</v>
      </c>
      <c r="F10" s="42">
        <v>4</v>
      </c>
      <c r="G10" s="42">
        <v>1</v>
      </c>
      <c r="H10" s="42">
        <v>1</v>
      </c>
      <c r="I10" s="42">
        <v>94</v>
      </c>
      <c r="J10" s="42">
        <v>71</v>
      </c>
      <c r="K10" s="42">
        <f t="shared" si="1"/>
        <v>23</v>
      </c>
      <c r="L10" s="42"/>
      <c r="M10" s="42">
        <f t="shared" si="2"/>
        <v>9</v>
      </c>
    </row>
    <row r="11" spans="1:13" s="41" customFormat="1" ht="36" customHeight="1" x14ac:dyDescent="0.3">
      <c r="B11" s="42">
        <v>4</v>
      </c>
      <c r="C11" s="43" t="s">
        <v>17</v>
      </c>
      <c r="D11" s="41" t="s">
        <v>75</v>
      </c>
      <c r="E11" s="42">
        <f t="shared" si="0"/>
        <v>6</v>
      </c>
      <c r="F11" s="42">
        <v>3</v>
      </c>
      <c r="G11" s="42">
        <v>0</v>
      </c>
      <c r="H11" s="42">
        <v>3</v>
      </c>
      <c r="I11" s="42">
        <v>88</v>
      </c>
      <c r="J11" s="42">
        <v>101</v>
      </c>
      <c r="K11" s="42">
        <f t="shared" si="1"/>
        <v>-13</v>
      </c>
      <c r="L11" s="42"/>
      <c r="M11" s="42">
        <f t="shared" si="2"/>
        <v>6</v>
      </c>
    </row>
    <row r="12" spans="1:13" s="41" customFormat="1" ht="36" customHeight="1" x14ac:dyDescent="0.3">
      <c r="B12" s="42">
        <v>5</v>
      </c>
      <c r="C12" s="43" t="s">
        <v>25</v>
      </c>
      <c r="D12" s="41" t="s">
        <v>76</v>
      </c>
      <c r="E12" s="42">
        <f t="shared" si="0"/>
        <v>6</v>
      </c>
      <c r="F12" s="42">
        <v>2</v>
      </c>
      <c r="G12" s="42">
        <v>0</v>
      </c>
      <c r="H12" s="42">
        <v>4</v>
      </c>
      <c r="I12" s="42">
        <v>85</v>
      </c>
      <c r="J12" s="42">
        <v>87</v>
      </c>
      <c r="K12" s="42">
        <f t="shared" si="1"/>
        <v>-2</v>
      </c>
      <c r="L12" s="42"/>
      <c r="M12" s="42">
        <f t="shared" si="2"/>
        <v>4</v>
      </c>
    </row>
    <row r="13" spans="1:13" s="41" customFormat="1" ht="36" customHeight="1" x14ac:dyDescent="0.3">
      <c r="B13" s="42">
        <v>6</v>
      </c>
      <c r="C13" s="43" t="s">
        <v>19</v>
      </c>
      <c r="D13" s="41" t="s">
        <v>74</v>
      </c>
      <c r="E13" s="42">
        <f t="shared" si="0"/>
        <v>6</v>
      </c>
      <c r="F13" s="42">
        <v>1</v>
      </c>
      <c r="G13" s="42">
        <v>0</v>
      </c>
      <c r="H13" s="42">
        <v>5</v>
      </c>
      <c r="I13" s="42">
        <v>78</v>
      </c>
      <c r="J13" s="42">
        <v>94</v>
      </c>
      <c r="K13" s="42">
        <f t="shared" si="1"/>
        <v>-16</v>
      </c>
      <c r="L13" s="42"/>
      <c r="M13" s="42">
        <f t="shared" si="2"/>
        <v>2</v>
      </c>
    </row>
    <row r="14" spans="1:13" s="41" customFormat="1" ht="36" customHeight="1" x14ac:dyDescent="0.3">
      <c r="B14" s="42">
        <v>7</v>
      </c>
      <c r="C14" s="43" t="s">
        <v>15</v>
      </c>
      <c r="D14" s="43" t="s">
        <v>76</v>
      </c>
      <c r="E14" s="42">
        <f t="shared" si="0"/>
        <v>6</v>
      </c>
      <c r="F14" s="42">
        <v>0</v>
      </c>
      <c r="G14" s="42">
        <v>0</v>
      </c>
      <c r="H14" s="42">
        <v>6</v>
      </c>
      <c r="I14" s="42">
        <v>52</v>
      </c>
      <c r="J14" s="42">
        <v>116</v>
      </c>
      <c r="K14" s="42">
        <f t="shared" si="1"/>
        <v>-64</v>
      </c>
      <c r="L14" s="42"/>
      <c r="M14" s="42">
        <f t="shared" si="2"/>
        <v>0</v>
      </c>
    </row>
  </sheetData>
  <pageMargins left="0.7" right="0.7" top="0.75" bottom="0.75" header="0.3" footer="0.3"/>
  <pageSetup paperSize="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/>
  </sheetViews>
  <sheetFormatPr defaultRowHeight="14.4" x14ac:dyDescent="0.3"/>
  <cols>
    <col min="1" max="1" width="6.6640625" customWidth="1"/>
    <col min="2" max="2" width="7.88671875" bestFit="1" customWidth="1"/>
    <col min="3" max="3" width="67.77734375" customWidth="1"/>
    <col min="4" max="4" width="20.33203125" customWidth="1"/>
    <col min="5" max="11" width="8.88671875" customWidth="1"/>
    <col min="12" max="12" width="3.88671875" customWidth="1"/>
    <col min="13" max="13" width="9.109375" customWidth="1"/>
  </cols>
  <sheetData>
    <row r="1" spans="1:13" s="38" customFormat="1" ht="33.6" x14ac:dyDescent="0.65">
      <c r="A1" s="37" t="s">
        <v>61</v>
      </c>
      <c r="B1" s="37"/>
    </row>
    <row r="2" spans="1:13" s="38" customFormat="1" ht="33.6" customHeight="1" x14ac:dyDescent="0.65">
      <c r="A2" s="37"/>
      <c r="B2" s="37"/>
    </row>
    <row r="3" spans="1:13" s="38" customFormat="1" ht="33.6" x14ac:dyDescent="0.65">
      <c r="A3" s="37"/>
      <c r="B3" s="45" t="s">
        <v>77</v>
      </c>
      <c r="C3" s="46"/>
    </row>
    <row r="4" spans="1:13" s="38" customFormat="1" ht="15" customHeight="1" x14ac:dyDescent="0.65">
      <c r="A4" s="37"/>
      <c r="B4" s="37"/>
    </row>
    <row r="6" spans="1:13" s="41" customFormat="1" ht="31.2" x14ac:dyDescent="0.3">
      <c r="B6" s="42" t="s">
        <v>63</v>
      </c>
      <c r="C6" s="41" t="s">
        <v>64</v>
      </c>
      <c r="D6" s="41" t="s">
        <v>65</v>
      </c>
      <c r="E6" s="42" t="s">
        <v>66</v>
      </c>
      <c r="F6" s="42" t="s">
        <v>67</v>
      </c>
      <c r="G6" s="42" t="s">
        <v>68</v>
      </c>
      <c r="H6" s="42" t="s">
        <v>69</v>
      </c>
      <c r="I6" s="42" t="s">
        <v>70</v>
      </c>
      <c r="J6" s="42" t="s">
        <v>71</v>
      </c>
      <c r="K6" s="42" t="s">
        <v>72</v>
      </c>
      <c r="L6" s="42"/>
      <c r="M6" s="42" t="s">
        <v>73</v>
      </c>
    </row>
    <row r="7" spans="1:13" s="41" customFormat="1" ht="12" customHeight="1" x14ac:dyDescent="0.3"/>
    <row r="8" spans="1:13" s="41" customFormat="1" ht="36" customHeight="1" x14ac:dyDescent="0.3">
      <c r="B8" s="42">
        <v>1</v>
      </c>
      <c r="C8" s="43" t="s">
        <v>8</v>
      </c>
      <c r="D8" s="41" t="s">
        <v>76</v>
      </c>
      <c r="E8" s="42">
        <f t="shared" ref="E8:E10" si="0">F8+G8+H8</f>
        <v>5</v>
      </c>
      <c r="F8" s="42">
        <v>5</v>
      </c>
      <c r="G8" s="42">
        <v>0</v>
      </c>
      <c r="H8" s="42">
        <v>0</v>
      </c>
      <c r="I8" s="42">
        <v>85</v>
      </c>
      <c r="J8" s="42">
        <v>29</v>
      </c>
      <c r="K8" s="42">
        <f t="shared" ref="K8:K10" si="1">I8-J8</f>
        <v>56</v>
      </c>
      <c r="L8" s="42"/>
      <c r="M8" s="42">
        <f t="shared" ref="M8:M10" si="2">F8*2+G8*1</f>
        <v>10</v>
      </c>
    </row>
    <row r="9" spans="1:13" s="41" customFormat="1" ht="36" customHeight="1" x14ac:dyDescent="0.3">
      <c r="B9" s="42">
        <v>2</v>
      </c>
      <c r="C9" s="43" t="s">
        <v>7</v>
      </c>
      <c r="D9" s="41" t="s">
        <v>74</v>
      </c>
      <c r="E9" s="42">
        <f t="shared" si="0"/>
        <v>5</v>
      </c>
      <c r="F9" s="42">
        <v>4</v>
      </c>
      <c r="G9" s="42">
        <v>0</v>
      </c>
      <c r="H9" s="42">
        <v>1</v>
      </c>
      <c r="I9" s="42">
        <v>79</v>
      </c>
      <c r="J9" s="42">
        <v>61</v>
      </c>
      <c r="K9" s="42">
        <f t="shared" si="1"/>
        <v>18</v>
      </c>
      <c r="L9" s="42"/>
      <c r="M9" s="42">
        <f t="shared" si="2"/>
        <v>8</v>
      </c>
    </row>
    <row r="10" spans="1:13" s="41" customFormat="1" ht="36" customHeight="1" x14ac:dyDescent="0.3">
      <c r="B10" s="42">
        <v>3</v>
      </c>
      <c r="C10" s="43" t="s">
        <v>23</v>
      </c>
      <c r="D10" s="41" t="s">
        <v>74</v>
      </c>
      <c r="E10" s="42">
        <f t="shared" si="0"/>
        <v>5</v>
      </c>
      <c r="F10" s="42">
        <v>3</v>
      </c>
      <c r="G10" s="42">
        <v>0</v>
      </c>
      <c r="H10" s="42">
        <v>2</v>
      </c>
      <c r="I10" s="42">
        <v>74</v>
      </c>
      <c r="J10" s="42">
        <v>62</v>
      </c>
      <c r="K10" s="42">
        <f t="shared" si="1"/>
        <v>12</v>
      </c>
      <c r="L10" s="42"/>
      <c r="M10" s="42">
        <f t="shared" si="2"/>
        <v>6</v>
      </c>
    </row>
    <row r="11" spans="1:13" s="41" customFormat="1" ht="36" customHeight="1" x14ac:dyDescent="0.3">
      <c r="B11" s="42">
        <v>4</v>
      </c>
      <c r="C11" s="44" t="s">
        <v>28</v>
      </c>
      <c r="D11" s="41" t="s">
        <v>76</v>
      </c>
      <c r="E11" s="42">
        <f>F11+G11+H11</f>
        <v>5</v>
      </c>
      <c r="F11" s="42">
        <v>2</v>
      </c>
      <c r="G11" s="42">
        <v>0</v>
      </c>
      <c r="H11" s="42">
        <v>3</v>
      </c>
      <c r="I11" s="42">
        <v>56</v>
      </c>
      <c r="J11" s="42">
        <v>70</v>
      </c>
      <c r="K11" s="42">
        <f>I11-J11</f>
        <v>-14</v>
      </c>
      <c r="L11" s="42"/>
      <c r="M11" s="42">
        <f>F11*2+G11*1</f>
        <v>4</v>
      </c>
    </row>
    <row r="12" spans="1:13" s="41" customFormat="1" ht="36" customHeight="1" x14ac:dyDescent="0.3">
      <c r="B12" s="42">
        <v>5</v>
      </c>
      <c r="C12" s="43" t="s">
        <v>27</v>
      </c>
      <c r="D12" s="41" t="s">
        <v>74</v>
      </c>
      <c r="E12" s="42">
        <f>F12+G12+H12</f>
        <v>5</v>
      </c>
      <c r="F12" s="42">
        <v>1</v>
      </c>
      <c r="G12" s="42">
        <v>0</v>
      </c>
      <c r="H12" s="42">
        <v>4</v>
      </c>
      <c r="I12" s="42">
        <v>58</v>
      </c>
      <c r="J12" s="42">
        <v>80</v>
      </c>
      <c r="K12" s="42">
        <f>I12-J12</f>
        <v>-22</v>
      </c>
      <c r="L12" s="42"/>
      <c r="M12" s="42">
        <f>F12*2+G12*1</f>
        <v>2</v>
      </c>
    </row>
    <row r="13" spans="1:13" s="41" customFormat="1" ht="36" customHeight="1" x14ac:dyDescent="0.3">
      <c r="B13" s="42">
        <v>6</v>
      </c>
      <c r="C13" s="43" t="s">
        <v>22</v>
      </c>
      <c r="D13" s="43" t="s">
        <v>74</v>
      </c>
      <c r="E13" s="42">
        <f>F13+G13+H13</f>
        <v>5</v>
      </c>
      <c r="F13" s="42">
        <v>0</v>
      </c>
      <c r="G13" s="42">
        <v>0</v>
      </c>
      <c r="H13" s="42">
        <v>5</v>
      </c>
      <c r="I13" s="42">
        <v>35</v>
      </c>
      <c r="J13" s="42">
        <v>85</v>
      </c>
      <c r="K13" s="42">
        <f>I13-J13</f>
        <v>-50</v>
      </c>
      <c r="L13" s="42"/>
      <c r="M13" s="42">
        <f>F13*2+G13*1</f>
        <v>0</v>
      </c>
    </row>
  </sheetData>
  <pageMargins left="0.7" right="0.7" top="0.75" bottom="0.75" header="0.3" footer="0.3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finals men</vt:lpstr>
      <vt:lpstr>results men</vt:lpstr>
      <vt:lpstr>standings men Group A</vt:lpstr>
      <vt:lpstr>standings men Group B</vt:lpstr>
    </vt:vector>
  </TitlesOfParts>
  <Company>Digipolis Gent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Danhieux Pieter</dc:creator>
  <cp:lastModifiedBy>Bente Peeters</cp:lastModifiedBy>
  <cp:lastPrinted>2017-06-24T12:49:29Z</cp:lastPrinted>
  <dcterms:created xsi:type="dcterms:W3CDTF">2017-06-23T15:56:56Z</dcterms:created>
  <dcterms:modified xsi:type="dcterms:W3CDTF">2017-06-24T15:24:21Z</dcterms:modified>
</cp:coreProperties>
</file>